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МЕНЮ 7-11 лет " sheetId="1" r:id="rId1"/>
  </sheets>
  <calcPr calcId="124519"/>
</workbook>
</file>

<file path=xl/calcChain.xml><?xml version="1.0" encoding="utf-8"?>
<calcChain xmlns="http://schemas.openxmlformats.org/spreadsheetml/2006/main">
  <c r="S176" i="1"/>
  <c r="R176"/>
  <c r="Q176"/>
  <c r="P176"/>
  <c r="O176"/>
  <c r="N176"/>
  <c r="M176"/>
  <c r="L176"/>
  <c r="K176"/>
  <c r="J176"/>
  <c r="I176"/>
  <c r="H176"/>
  <c r="G176"/>
  <c r="F176"/>
  <c r="E176"/>
  <c r="D176"/>
  <c r="S170"/>
  <c r="R170"/>
  <c r="Q170"/>
  <c r="P170"/>
  <c r="O170"/>
  <c r="N170"/>
  <c r="M170"/>
  <c r="L170"/>
  <c r="K170"/>
  <c r="J170"/>
  <c r="I170"/>
  <c r="H170"/>
  <c r="G170"/>
  <c r="F170"/>
  <c r="E170"/>
  <c r="D170"/>
  <c r="S160"/>
  <c r="R160"/>
  <c r="Q160"/>
  <c r="P160"/>
  <c r="O160"/>
  <c r="N160"/>
  <c r="M160"/>
  <c r="L160"/>
  <c r="K160"/>
  <c r="J160"/>
  <c r="I160"/>
  <c r="H160"/>
  <c r="G160"/>
  <c r="F160"/>
  <c r="E160"/>
  <c r="D160"/>
  <c r="S153"/>
  <c r="R153"/>
  <c r="Q153"/>
  <c r="P153"/>
  <c r="O153"/>
  <c r="N153"/>
  <c r="M153"/>
  <c r="L153"/>
  <c r="K153"/>
  <c r="J153"/>
  <c r="I153"/>
  <c r="H153"/>
  <c r="G153"/>
  <c r="F153"/>
  <c r="E153"/>
  <c r="D153"/>
  <c r="S142"/>
  <c r="R142"/>
  <c r="Q142"/>
  <c r="P142"/>
  <c r="O142"/>
  <c r="N142"/>
  <c r="M142"/>
  <c r="L142"/>
  <c r="K142"/>
  <c r="J142"/>
  <c r="I142"/>
  <c r="H142"/>
  <c r="G142"/>
  <c r="F142"/>
  <c r="E142"/>
  <c r="D142"/>
  <c r="S135"/>
  <c r="R135"/>
  <c r="Q135"/>
  <c r="P135"/>
  <c r="O135"/>
  <c r="N135"/>
  <c r="M135"/>
  <c r="L135"/>
  <c r="K135"/>
  <c r="J135"/>
  <c r="I135"/>
  <c r="H135"/>
  <c r="G135"/>
  <c r="F135"/>
  <c r="E135"/>
  <c r="D135"/>
  <c r="S124"/>
  <c r="R124"/>
  <c r="Q124"/>
  <c r="P124"/>
  <c r="O124"/>
  <c r="N124"/>
  <c r="M124"/>
  <c r="L124"/>
  <c r="K124"/>
  <c r="J124"/>
  <c r="I124"/>
  <c r="H124"/>
  <c r="G124"/>
  <c r="F124"/>
  <c r="E124"/>
  <c r="D124"/>
  <c r="S117"/>
  <c r="R117"/>
  <c r="Q117"/>
  <c r="P117"/>
  <c r="O117"/>
  <c r="N117"/>
  <c r="M117"/>
  <c r="L117"/>
  <c r="K117"/>
  <c r="J117"/>
  <c r="I117"/>
  <c r="H117"/>
  <c r="G117"/>
  <c r="F117"/>
  <c r="E117"/>
  <c r="D117"/>
  <c r="S106"/>
  <c r="R106"/>
  <c r="Q106"/>
  <c r="P106"/>
  <c r="O106"/>
  <c r="N106"/>
  <c r="M106"/>
  <c r="L106"/>
  <c r="K106"/>
  <c r="J106"/>
  <c r="I106"/>
  <c r="H106"/>
  <c r="G106"/>
  <c r="F106"/>
  <c r="E106"/>
  <c r="D106"/>
  <c r="S99"/>
  <c r="R99"/>
  <c r="Q99"/>
  <c r="P99"/>
  <c r="O99"/>
  <c r="N99"/>
  <c r="M99"/>
  <c r="L99"/>
  <c r="K99"/>
  <c r="J99"/>
  <c r="I99"/>
  <c r="H99"/>
  <c r="G99"/>
  <c r="F99"/>
  <c r="E99"/>
  <c r="D99"/>
  <c r="S89"/>
  <c r="R89"/>
  <c r="Q89"/>
  <c r="P89"/>
  <c r="O89"/>
  <c r="N89"/>
  <c r="M89"/>
  <c r="L89"/>
  <c r="K89"/>
  <c r="J89"/>
  <c r="I89"/>
  <c r="H89"/>
  <c r="G89"/>
  <c r="F89"/>
  <c r="E89"/>
  <c r="D89"/>
  <c r="S82"/>
  <c r="R82"/>
  <c r="Q82"/>
  <c r="P82"/>
  <c r="O82"/>
  <c r="N82"/>
  <c r="M82"/>
  <c r="L82"/>
  <c r="K82"/>
  <c r="J82"/>
  <c r="I82"/>
  <c r="H82"/>
  <c r="G82"/>
  <c r="F82"/>
  <c r="E82"/>
  <c r="D82"/>
  <c r="S71"/>
  <c r="R71"/>
  <c r="Q71"/>
  <c r="P71"/>
  <c r="O71"/>
  <c r="N71"/>
  <c r="M71"/>
  <c r="L71"/>
  <c r="K71"/>
  <c r="J71"/>
  <c r="I71"/>
  <c r="H71"/>
  <c r="G71"/>
  <c r="F71"/>
  <c r="E71"/>
  <c r="D71"/>
  <c r="S64"/>
  <c r="R64"/>
  <c r="Q64"/>
  <c r="P64"/>
  <c r="O64"/>
  <c r="N64"/>
  <c r="M64"/>
  <c r="L64"/>
  <c r="K64"/>
  <c r="J64"/>
  <c r="I64"/>
  <c r="H64"/>
  <c r="G64"/>
  <c r="F64"/>
  <c r="E64"/>
  <c r="D64"/>
  <c r="S53"/>
  <c r="R53"/>
  <c r="Q53"/>
  <c r="P53"/>
  <c r="O53"/>
  <c r="N53"/>
  <c r="M53"/>
  <c r="L53"/>
  <c r="K53"/>
  <c r="J53"/>
  <c r="I53"/>
  <c r="H53"/>
  <c r="G53"/>
  <c r="F53"/>
  <c r="E53"/>
  <c r="D53"/>
  <c r="S47"/>
  <c r="R47"/>
  <c r="Q47"/>
  <c r="P47"/>
  <c r="O47"/>
  <c r="N47"/>
  <c r="M47"/>
  <c r="L47"/>
  <c r="K47"/>
  <c r="J47"/>
  <c r="I47"/>
  <c r="H47"/>
  <c r="G47"/>
  <c r="F47"/>
  <c r="E47"/>
  <c r="D47"/>
  <c r="S36"/>
  <c r="R36"/>
  <c r="Q36"/>
  <c r="P36"/>
  <c r="O36"/>
  <c r="N36"/>
  <c r="M36"/>
  <c r="L36"/>
  <c r="K36"/>
  <c r="J36"/>
  <c r="I36"/>
  <c r="H36"/>
  <c r="G36"/>
  <c r="F36"/>
  <c r="E36"/>
  <c r="D36"/>
  <c r="S29"/>
  <c r="R29"/>
  <c r="Q29"/>
  <c r="P29"/>
  <c r="O29"/>
  <c r="N29"/>
  <c r="M29"/>
  <c r="L29"/>
  <c r="K29"/>
  <c r="J29"/>
  <c r="I29"/>
  <c r="H29"/>
  <c r="G29"/>
  <c r="F29"/>
  <c r="E29"/>
  <c r="D29"/>
  <c r="S18"/>
  <c r="R18"/>
  <c r="Q18"/>
  <c r="P18"/>
  <c r="O18"/>
  <c r="N18"/>
  <c r="M18"/>
  <c r="L18"/>
  <c r="K18"/>
  <c r="J18"/>
  <c r="I18"/>
  <c r="H18"/>
  <c r="G18"/>
  <c r="F18"/>
  <c r="E18"/>
  <c r="D18"/>
  <c r="S12"/>
  <c r="R12"/>
  <c r="Q12"/>
  <c r="P12"/>
  <c r="O12"/>
  <c r="N12"/>
  <c r="M12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<sst xmlns="http://schemas.openxmlformats.org/spreadsheetml/2006/main" count="396" uniqueCount="94">
  <si>
    <t>ПРИМЕРНОЕ 10 - ДНЕВНОЕ МЕНЮ ДЛЯ ПИТАНИЯ ШКОЛЬНИКОВ                                                                              муниципального казённого общеобразовательного учреждения Новоберезовской средней общеобразовательной школы                                                                                                                                С 7 ЛЕТ ДО 11 ЛЕТ</t>
  </si>
  <si>
    <t xml:space="preserve">МЕНЮ 7-11 лет </t>
  </si>
  <si>
    <t xml:space="preserve"> Прием пищи</t>
  </si>
  <si>
    <t xml:space="preserve"> Наименование блюда            </t>
  </si>
  <si>
    <t xml:space="preserve"> Вес блюда (г)</t>
  </si>
  <si>
    <t xml:space="preserve"> Пищевые вещества (г)</t>
  </si>
  <si>
    <t xml:space="preserve"> Энергетическая ценность (ккал)</t>
  </si>
  <si>
    <t>Витамины (мг)</t>
  </si>
  <si>
    <t>Минеральные вещества  (мг)</t>
  </si>
  <si>
    <t xml:space="preserve"> N рецептуры</t>
  </si>
  <si>
    <t xml:space="preserve"> Белки</t>
  </si>
  <si>
    <t xml:space="preserve"> Жиры</t>
  </si>
  <si>
    <t xml:space="preserve">Углеводы </t>
  </si>
  <si>
    <t>В1</t>
  </si>
  <si>
    <t>В2</t>
  </si>
  <si>
    <t>D</t>
  </si>
  <si>
    <t>А</t>
  </si>
  <si>
    <t>С</t>
  </si>
  <si>
    <t>Ca</t>
  </si>
  <si>
    <t>P</t>
  </si>
  <si>
    <t>Mg</t>
  </si>
  <si>
    <t>К</t>
  </si>
  <si>
    <t>Fe</t>
  </si>
  <si>
    <t>I</t>
  </si>
  <si>
    <t xml:space="preserve"> завтрак</t>
  </si>
  <si>
    <t xml:space="preserve"> Неделя 1 </t>
  </si>
  <si>
    <t xml:space="preserve"> День 1</t>
  </si>
  <si>
    <t xml:space="preserve">Булочка </t>
  </si>
  <si>
    <t>Каша "Дружба", с маслом</t>
  </si>
  <si>
    <t xml:space="preserve">Чай с сахаром </t>
  </si>
  <si>
    <t>Хлеб ржаной-пшеничный "Йодовый"</t>
  </si>
  <si>
    <t>итого за завтрак</t>
  </si>
  <si>
    <t>обед</t>
  </si>
  <si>
    <t>Борщ с фасолью и картофелем, со сметаной</t>
  </si>
  <si>
    <t>200/10</t>
  </si>
  <si>
    <t>Рагу из птицы</t>
  </si>
  <si>
    <t>Компот</t>
  </si>
  <si>
    <t>Хлеб пшеничный "Йодовый"</t>
  </si>
  <si>
    <t xml:space="preserve"> итого за обед</t>
  </si>
  <si>
    <t xml:space="preserve"> Наименование блюда     </t>
  </si>
  <si>
    <t xml:space="preserve"> День 2</t>
  </si>
  <si>
    <t>Салат из овощей с кукурузой</t>
  </si>
  <si>
    <t>Щи из квашенной капусты с картофелем, со сметаной</t>
  </si>
  <si>
    <t xml:space="preserve">Кондитерские изделия </t>
  </si>
  <si>
    <t>Какао с молоком</t>
  </si>
  <si>
    <t xml:space="preserve">Суп-харчо </t>
  </si>
  <si>
    <t>Котлеты "Нежные"</t>
  </si>
  <si>
    <t>100</t>
  </si>
  <si>
    <t>Каша гречневая</t>
  </si>
  <si>
    <t>Чай с молоком</t>
  </si>
  <si>
    <t xml:space="preserve"> Наименование блюда   </t>
  </si>
  <si>
    <t xml:space="preserve"> День 3</t>
  </si>
  <si>
    <t xml:space="preserve">Овощи натуральные свежие </t>
  </si>
  <si>
    <t>Каша гречневая рассыпчатая</t>
  </si>
  <si>
    <t xml:space="preserve">Компот </t>
  </si>
  <si>
    <t>Рассольник Ленинградский, со сметаной</t>
  </si>
  <si>
    <t>Картофель, тушенный с луком и томатом</t>
  </si>
  <si>
    <t>Кофейный напиток с молоком</t>
  </si>
  <si>
    <t xml:space="preserve"> Неделя 1</t>
  </si>
  <si>
    <t xml:space="preserve"> День 4</t>
  </si>
  <si>
    <t>завтрак</t>
  </si>
  <si>
    <t xml:space="preserve">Салат из овощей с капустой морской </t>
  </si>
  <si>
    <t xml:space="preserve">Салат кукурузный с курицей </t>
  </si>
  <si>
    <t xml:space="preserve">Рыба, запеченная в сметанном соусе (горбуша) </t>
  </si>
  <si>
    <t>Рис отварной</t>
  </si>
  <si>
    <t xml:space="preserve">Кисель </t>
  </si>
  <si>
    <t> -</t>
  </si>
  <si>
    <t xml:space="preserve"> День 5</t>
  </si>
  <si>
    <t>Макаронные изделия отварные с маслом</t>
  </si>
  <si>
    <t xml:space="preserve">Тефтели с соусом сметанным с томатом </t>
  </si>
  <si>
    <t>Напиток витаминизированный «Витошка»</t>
  </si>
  <si>
    <t>Фрукты свежие</t>
  </si>
  <si>
    <t>Котлеты рыбные любительские, с маслом</t>
  </si>
  <si>
    <t>Компот из смеси сухофруктов</t>
  </si>
  <si>
    <t xml:space="preserve"> Наименование блюда</t>
  </si>
  <si>
    <t xml:space="preserve"> Неделя 2</t>
  </si>
  <si>
    <t xml:space="preserve"> День 6</t>
  </si>
  <si>
    <t xml:space="preserve">  завтрак</t>
  </si>
  <si>
    <t>Суп молочный с вермишелью, с маслом</t>
  </si>
  <si>
    <t xml:space="preserve">Бутерброд с джемом, с маслом </t>
  </si>
  <si>
    <t>Картофельное пюре   с маслом</t>
  </si>
  <si>
    <t xml:space="preserve"> Наименование блюда </t>
  </si>
  <si>
    <t xml:space="preserve"> День 7</t>
  </si>
  <si>
    <t xml:space="preserve">Рис отварной </t>
  </si>
  <si>
    <t>Салат мясной с фасолью</t>
  </si>
  <si>
    <t>Котлеты рубленные из птицы, с маслом</t>
  </si>
  <si>
    <t>Макароны отварные с маслом</t>
  </si>
  <si>
    <t xml:space="preserve"> День 8</t>
  </si>
  <si>
    <t>Суп картофельный с фрикадельками (мясными)</t>
  </si>
  <si>
    <t>Сок фруктовый (овощной)</t>
  </si>
  <si>
    <t xml:space="preserve"> День 9</t>
  </si>
  <si>
    <t xml:space="preserve">Икра овощная </t>
  </si>
  <si>
    <t xml:space="preserve"> День 10</t>
  </si>
  <si>
    <t xml:space="preserve">Салат картофельный с кукурузой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</si>
</sst>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color rgb="FF2C2D2E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0" xfId="0" applyFont="1" applyFill="1"/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0" fontId="7" fillId="0" borderId="14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justify" vertical="top" wrapText="1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top" wrapText="1"/>
    </xf>
    <xf numFmtId="0" fontId="3" fillId="0" borderId="25" xfId="0" applyFont="1" applyFill="1" applyBorder="1"/>
    <xf numFmtId="0" fontId="3" fillId="0" borderId="8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justify" vertical="top" wrapText="1"/>
    </xf>
    <xf numFmtId="2" fontId="7" fillId="0" borderId="34" xfId="0" applyNumberFormat="1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center"/>
    </xf>
    <xf numFmtId="0" fontId="8" fillId="0" borderId="19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top" wrapText="1"/>
    </xf>
    <xf numFmtId="0" fontId="9" fillId="0" borderId="23" xfId="0" applyFont="1" applyBorder="1"/>
    <xf numFmtId="0" fontId="10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2" fontId="4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justify" vertical="top" wrapText="1"/>
    </xf>
    <xf numFmtId="0" fontId="4" fillId="0" borderId="13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vertical="top" wrapText="1"/>
    </xf>
    <xf numFmtId="0" fontId="9" fillId="0" borderId="14" xfId="0" applyFont="1" applyFill="1" applyBorder="1"/>
    <xf numFmtId="0" fontId="12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justify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justify" vertical="top" wrapText="1"/>
    </xf>
    <xf numFmtId="0" fontId="13" fillId="0" borderId="1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0" borderId="11" xfId="0" applyFont="1" applyFill="1" applyBorder="1"/>
    <xf numFmtId="0" fontId="3" fillId="2" borderId="10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2" fontId="7" fillId="0" borderId="35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1" fillId="0" borderId="11" xfId="0" applyFont="1" applyFill="1" applyBorder="1" applyAlignment="1">
      <alignment horizontal="center"/>
    </xf>
    <xf numFmtId="0" fontId="1" fillId="0" borderId="0" xfId="0" applyFont="1" applyFill="1"/>
    <xf numFmtId="0" fontId="8" fillId="0" borderId="1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3" borderId="14" xfId="0" applyFont="1" applyFill="1" applyBorder="1"/>
    <xf numFmtId="0" fontId="9" fillId="3" borderId="14" xfId="0" applyFont="1" applyFill="1" applyBorder="1"/>
    <xf numFmtId="0" fontId="3" fillId="3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67"/>
  <sheetViews>
    <sheetView tabSelected="1" topLeftCell="A160" workbookViewId="0">
      <selection activeCell="C154" sqref="C154:T154"/>
    </sheetView>
  </sheetViews>
  <sheetFormatPr defaultColWidth="9.140625" defaultRowHeight="15"/>
  <cols>
    <col min="1" max="1" width="3.42578125" style="1" customWidth="1"/>
    <col min="2" max="2" width="9.85546875" style="1" customWidth="1"/>
    <col min="3" max="3" width="63" style="1" customWidth="1"/>
    <col min="4" max="4" width="9.5703125" style="1" customWidth="1"/>
    <col min="5" max="5" width="10" style="1" customWidth="1"/>
    <col min="6" max="6" width="9.85546875" style="1" customWidth="1"/>
    <col min="7" max="7" width="9.7109375" style="1" customWidth="1"/>
    <col min="8" max="8" width="10" style="1" customWidth="1"/>
    <col min="9" max="9" width="8.5703125" style="1" customWidth="1"/>
    <col min="10" max="10" width="7.7109375" style="1" customWidth="1"/>
    <col min="11" max="12" width="8.5703125" style="1" customWidth="1"/>
    <col min="13" max="13" width="9.5703125" style="1" customWidth="1"/>
    <col min="14" max="14" width="8.140625" style="1" customWidth="1"/>
    <col min="15" max="15" width="9" style="1" customWidth="1"/>
    <col min="16" max="16" width="9.5703125" style="1" customWidth="1"/>
    <col min="17" max="17" width="9.85546875" style="1" customWidth="1"/>
    <col min="18" max="18" width="8.85546875" style="1" customWidth="1"/>
    <col min="19" max="19" width="8.7109375" style="1" customWidth="1"/>
    <col min="20" max="20" width="13" style="1" customWidth="1"/>
    <col min="21" max="23" width="9.140625" style="1" customWidth="1"/>
    <col min="24" max="16384" width="9.140625" style="1"/>
  </cols>
  <sheetData>
    <row r="1" spans="1:22" ht="15" customHeight="1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2" ht="75" customHeight="1">
      <c r="A2" s="2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2" ht="15.75" thickBot="1">
      <c r="B3" s="3"/>
      <c r="C3" s="4" t="s">
        <v>1</v>
      </c>
      <c r="D3" s="5"/>
      <c r="E3" s="6"/>
      <c r="F3" s="7"/>
      <c r="G3" s="7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/>
    </row>
    <row r="4" spans="1:22" ht="15" customHeight="1" thickBot="1">
      <c r="B4" s="183" t="s">
        <v>2</v>
      </c>
      <c r="C4" s="183" t="s">
        <v>3</v>
      </c>
      <c r="D4" s="183" t="s">
        <v>4</v>
      </c>
      <c r="E4" s="207" t="s">
        <v>5</v>
      </c>
      <c r="F4" s="208"/>
      <c r="G4" s="209"/>
      <c r="H4" s="183" t="s">
        <v>6</v>
      </c>
      <c r="I4" s="210" t="s">
        <v>7</v>
      </c>
      <c r="J4" s="211"/>
      <c r="K4" s="211"/>
      <c r="L4" s="211"/>
      <c r="M4" s="212"/>
      <c r="N4" s="210" t="s">
        <v>8</v>
      </c>
      <c r="O4" s="211"/>
      <c r="P4" s="211"/>
      <c r="Q4" s="211"/>
      <c r="R4" s="211"/>
      <c r="S4" s="212"/>
      <c r="T4" s="174" t="s">
        <v>9</v>
      </c>
    </row>
    <row r="5" spans="1:22" ht="29.25" thickBot="1">
      <c r="B5" s="184"/>
      <c r="C5" s="184"/>
      <c r="D5" s="184"/>
      <c r="E5" s="10" t="s">
        <v>10</v>
      </c>
      <c r="F5" s="10" t="s">
        <v>11</v>
      </c>
      <c r="G5" s="10" t="s">
        <v>12</v>
      </c>
      <c r="H5" s="184"/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11" t="s">
        <v>21</v>
      </c>
      <c r="R5" s="11" t="s">
        <v>22</v>
      </c>
      <c r="S5" s="11" t="s">
        <v>23</v>
      </c>
      <c r="T5" s="175"/>
      <c r="V5" s="12"/>
    </row>
    <row r="6" spans="1:22" ht="15" customHeight="1">
      <c r="B6" s="190" t="s">
        <v>24</v>
      </c>
      <c r="C6" s="13" t="s">
        <v>25</v>
      </c>
      <c r="D6" s="195"/>
      <c r="E6" s="196"/>
      <c r="F6" s="196"/>
      <c r="G6" s="196"/>
      <c r="H6" s="197"/>
      <c r="I6" s="195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201"/>
      <c r="V6" s="12"/>
    </row>
    <row r="7" spans="1:22" ht="15.75" customHeight="1">
      <c r="B7" s="191"/>
      <c r="C7" s="14" t="s">
        <v>26</v>
      </c>
      <c r="D7" s="198"/>
      <c r="E7" s="199"/>
      <c r="F7" s="199"/>
      <c r="G7" s="199"/>
      <c r="H7" s="200"/>
      <c r="I7" s="198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02"/>
      <c r="V7" s="12"/>
    </row>
    <row r="8" spans="1:22" ht="16.5" thickBot="1">
      <c r="B8" s="191"/>
      <c r="C8" s="15" t="s">
        <v>27</v>
      </c>
      <c r="D8" s="16">
        <v>50</v>
      </c>
      <c r="E8" s="17">
        <v>4</v>
      </c>
      <c r="F8" s="17">
        <v>1.8</v>
      </c>
      <c r="G8" s="17">
        <v>20</v>
      </c>
      <c r="H8" s="17">
        <v>124</v>
      </c>
      <c r="I8" s="18">
        <v>4.1000000000000002E-2</v>
      </c>
      <c r="J8" s="18">
        <v>0.02</v>
      </c>
      <c r="K8" s="18">
        <v>5.8000000000000003E-2</v>
      </c>
      <c r="L8" s="18">
        <v>3.58</v>
      </c>
      <c r="M8" s="18"/>
      <c r="N8" s="18">
        <v>7.46</v>
      </c>
      <c r="O8" s="18">
        <v>38.39</v>
      </c>
      <c r="P8" s="18">
        <v>9.09</v>
      </c>
      <c r="Q8" s="18">
        <v>43.192</v>
      </c>
      <c r="R8" s="18">
        <v>0.45700000000000002</v>
      </c>
      <c r="S8" s="18">
        <v>0.9</v>
      </c>
      <c r="T8" s="19">
        <v>92</v>
      </c>
      <c r="V8" s="12"/>
    </row>
    <row r="9" spans="1:22" ht="16.5" thickBot="1">
      <c r="B9" s="191"/>
      <c r="C9" s="20" t="s">
        <v>28</v>
      </c>
      <c r="D9" s="21">
        <v>155</v>
      </c>
      <c r="E9" s="22">
        <v>5.7</v>
      </c>
      <c r="F9" s="22">
        <v>8.6</v>
      </c>
      <c r="G9" s="22">
        <v>24</v>
      </c>
      <c r="H9" s="22">
        <v>196.4</v>
      </c>
      <c r="I9" s="23">
        <v>7.4999999999999997E-2</v>
      </c>
      <c r="J9" s="24">
        <v>0.11</v>
      </c>
      <c r="K9" s="25">
        <v>7.0000000000000007E-2</v>
      </c>
      <c r="L9" s="24">
        <v>24.9</v>
      </c>
      <c r="M9" s="25">
        <v>0.4</v>
      </c>
      <c r="N9" s="24">
        <v>94.8</v>
      </c>
      <c r="O9" s="25">
        <v>123</v>
      </c>
      <c r="P9" s="24">
        <v>27</v>
      </c>
      <c r="Q9" s="25">
        <v>201.2</v>
      </c>
      <c r="R9" s="24">
        <v>0.5</v>
      </c>
      <c r="S9" s="26">
        <v>4.4000000000000004</v>
      </c>
      <c r="T9" s="27">
        <v>37</v>
      </c>
      <c r="V9" s="12"/>
    </row>
    <row r="10" spans="1:22" ht="15.75" customHeight="1">
      <c r="B10" s="191"/>
      <c r="C10" s="15" t="s">
        <v>29</v>
      </c>
      <c r="D10" s="16">
        <v>205</v>
      </c>
      <c r="E10" s="28">
        <v>0.1</v>
      </c>
      <c r="F10" s="28">
        <v>0</v>
      </c>
      <c r="G10" s="28">
        <v>9</v>
      </c>
      <c r="H10" s="28">
        <v>36</v>
      </c>
      <c r="I10" s="28"/>
      <c r="J10" s="28">
        <v>0.01</v>
      </c>
      <c r="K10" s="28"/>
      <c r="L10" s="28">
        <v>0.3</v>
      </c>
      <c r="M10" s="28">
        <v>0.04</v>
      </c>
      <c r="N10" s="28">
        <v>4.5</v>
      </c>
      <c r="O10" s="28">
        <v>7.2</v>
      </c>
      <c r="P10" s="28">
        <v>3.8</v>
      </c>
      <c r="Q10" s="28">
        <v>20.8</v>
      </c>
      <c r="R10" s="28">
        <v>0.7</v>
      </c>
      <c r="S10" s="28"/>
      <c r="T10" s="19">
        <v>71</v>
      </c>
      <c r="V10" s="12"/>
    </row>
    <row r="11" spans="1:22" ht="15.75" thickBot="1">
      <c r="B11" s="191"/>
      <c r="C11" s="15" t="s">
        <v>30</v>
      </c>
      <c r="D11" s="16">
        <v>20</v>
      </c>
      <c r="E11" s="16">
        <v>1.33</v>
      </c>
      <c r="F11" s="16">
        <v>0.43</v>
      </c>
      <c r="G11" s="16">
        <v>9.4</v>
      </c>
      <c r="H11" s="16">
        <v>49.8</v>
      </c>
      <c r="I11" s="16">
        <v>3.4000000000000002E-2</v>
      </c>
      <c r="J11" s="16">
        <v>1.6E-2</v>
      </c>
      <c r="K11" s="16"/>
      <c r="L11" s="16"/>
      <c r="M11" s="16"/>
      <c r="N11" s="16">
        <v>5.8</v>
      </c>
      <c r="O11" s="16">
        <v>30</v>
      </c>
      <c r="P11" s="16">
        <v>9.4</v>
      </c>
      <c r="Q11" s="16">
        <v>47</v>
      </c>
      <c r="R11" s="16">
        <v>0.78</v>
      </c>
      <c r="S11" s="16">
        <v>10.199999999999999</v>
      </c>
      <c r="T11" s="19">
        <v>90</v>
      </c>
      <c r="V11" s="12"/>
    </row>
    <row r="12" spans="1:22" ht="21.6" customHeight="1" thickBot="1">
      <c r="B12" s="192"/>
      <c r="C12" s="29" t="s">
        <v>31</v>
      </c>
      <c r="D12" s="30">
        <f t="shared" ref="D12:S12" si="0">SUM(D8:D11)</f>
        <v>430</v>
      </c>
      <c r="E12" s="30">
        <f t="shared" si="0"/>
        <v>11.129999999999999</v>
      </c>
      <c r="F12" s="30">
        <f t="shared" si="0"/>
        <v>10.83</v>
      </c>
      <c r="G12" s="30">
        <f t="shared" si="0"/>
        <v>62.4</v>
      </c>
      <c r="H12" s="30">
        <f t="shared" si="0"/>
        <v>406.2</v>
      </c>
      <c r="I12" s="30">
        <f t="shared" si="0"/>
        <v>0.15</v>
      </c>
      <c r="J12" s="30">
        <f t="shared" si="0"/>
        <v>0.15600000000000003</v>
      </c>
      <c r="K12" s="30">
        <f t="shared" si="0"/>
        <v>0.128</v>
      </c>
      <c r="L12" s="30">
        <f t="shared" si="0"/>
        <v>28.779999999999998</v>
      </c>
      <c r="M12" s="30">
        <f t="shared" si="0"/>
        <v>0.44</v>
      </c>
      <c r="N12" s="30">
        <f t="shared" si="0"/>
        <v>112.55999999999999</v>
      </c>
      <c r="O12" s="30">
        <f t="shared" si="0"/>
        <v>198.58999999999997</v>
      </c>
      <c r="P12" s="30">
        <f t="shared" si="0"/>
        <v>49.29</v>
      </c>
      <c r="Q12" s="30">
        <f t="shared" si="0"/>
        <v>312.19200000000001</v>
      </c>
      <c r="R12" s="30">
        <f t="shared" si="0"/>
        <v>2.4370000000000003</v>
      </c>
      <c r="S12" s="30">
        <f t="shared" si="0"/>
        <v>15.5</v>
      </c>
      <c r="T12" s="31"/>
      <c r="V12" s="12"/>
    </row>
    <row r="13" spans="1:22" ht="15.75">
      <c r="B13" s="203" t="s">
        <v>32</v>
      </c>
      <c r="C13" s="214" t="s">
        <v>52</v>
      </c>
      <c r="D13" s="78">
        <v>60</v>
      </c>
      <c r="E13" s="78">
        <v>0.5</v>
      </c>
      <c r="F13" s="78">
        <v>0.1</v>
      </c>
      <c r="G13" s="78">
        <v>5.4</v>
      </c>
      <c r="H13" s="78">
        <v>8</v>
      </c>
      <c r="I13" s="79">
        <v>1.7999999999999999E-2</v>
      </c>
      <c r="J13" s="79">
        <v>2.4E-2</v>
      </c>
      <c r="K13" s="79"/>
      <c r="L13" s="79">
        <v>6</v>
      </c>
      <c r="M13" s="79">
        <v>6</v>
      </c>
      <c r="N13" s="79">
        <v>13.8</v>
      </c>
      <c r="O13" s="79">
        <v>25.2</v>
      </c>
      <c r="P13" s="79">
        <v>8.4</v>
      </c>
      <c r="Q13" s="79">
        <v>84.6</v>
      </c>
      <c r="R13" s="79">
        <v>0.36</v>
      </c>
      <c r="S13" s="79">
        <v>1.8</v>
      </c>
      <c r="T13" s="80">
        <v>71</v>
      </c>
      <c r="V13" s="12"/>
    </row>
    <row r="14" spans="1:22" ht="15.75">
      <c r="B14" s="204"/>
      <c r="C14" s="15" t="s">
        <v>33</v>
      </c>
      <c r="D14" s="16" t="s">
        <v>34</v>
      </c>
      <c r="E14" s="28">
        <v>3.2</v>
      </c>
      <c r="F14" s="28">
        <v>5.7</v>
      </c>
      <c r="G14" s="28">
        <v>9.1</v>
      </c>
      <c r="H14" s="28">
        <v>100.5</v>
      </c>
      <c r="I14" s="28">
        <v>0.05</v>
      </c>
      <c r="J14" s="28">
        <v>0.06</v>
      </c>
      <c r="K14" s="28"/>
      <c r="L14" s="28">
        <v>46.5</v>
      </c>
      <c r="M14" s="28">
        <v>3.4</v>
      </c>
      <c r="N14" s="28">
        <v>44</v>
      </c>
      <c r="O14" s="28">
        <v>80</v>
      </c>
      <c r="P14" s="28">
        <v>26.1</v>
      </c>
      <c r="Q14" s="28">
        <v>299.10000000000002</v>
      </c>
      <c r="R14" s="28">
        <v>1.32</v>
      </c>
      <c r="S14" s="28">
        <v>4.7</v>
      </c>
      <c r="T14" s="37">
        <v>21</v>
      </c>
      <c r="V14" s="2"/>
    </row>
    <row r="15" spans="1:22" ht="17.25" customHeight="1">
      <c r="B15" s="204"/>
      <c r="C15" s="15" t="s">
        <v>35</v>
      </c>
      <c r="D15" s="16">
        <v>230</v>
      </c>
      <c r="E15" s="16">
        <v>17.8</v>
      </c>
      <c r="F15" s="16">
        <v>20.2</v>
      </c>
      <c r="G15" s="16">
        <v>18.600000000000001</v>
      </c>
      <c r="H15" s="16">
        <v>327.5</v>
      </c>
      <c r="I15" s="18">
        <v>0.18</v>
      </c>
      <c r="J15" s="18">
        <v>0.19</v>
      </c>
      <c r="K15" s="18"/>
      <c r="L15" s="18">
        <v>75.900000000000006</v>
      </c>
      <c r="M15" s="18">
        <v>9.5</v>
      </c>
      <c r="N15" s="18">
        <v>41.4</v>
      </c>
      <c r="O15" s="18">
        <v>263.3</v>
      </c>
      <c r="P15" s="18">
        <v>54</v>
      </c>
      <c r="Q15" s="18">
        <v>323.39999999999998</v>
      </c>
      <c r="R15" s="18">
        <v>2.9</v>
      </c>
      <c r="S15" s="18">
        <v>4.0999999999999996</v>
      </c>
      <c r="T15" s="37">
        <v>55</v>
      </c>
    </row>
    <row r="16" spans="1:22">
      <c r="B16" s="204"/>
      <c r="C16" s="15" t="s">
        <v>36</v>
      </c>
      <c r="D16" s="16">
        <v>200</v>
      </c>
      <c r="E16" s="16">
        <v>0.2</v>
      </c>
      <c r="F16" s="16">
        <v>0.1</v>
      </c>
      <c r="G16" s="16">
        <v>10.199999999999999</v>
      </c>
      <c r="H16" s="16">
        <v>42.5</v>
      </c>
      <c r="I16" s="16"/>
      <c r="J16" s="16"/>
      <c r="K16" s="16"/>
      <c r="L16" s="16">
        <v>2.5299999999999998</v>
      </c>
      <c r="M16" s="16">
        <v>2</v>
      </c>
      <c r="N16" s="16">
        <v>9</v>
      </c>
      <c r="O16" s="16">
        <v>7</v>
      </c>
      <c r="P16" s="16">
        <v>6</v>
      </c>
      <c r="Q16" s="16">
        <v>91</v>
      </c>
      <c r="R16" s="16">
        <v>0.5</v>
      </c>
      <c r="S16" s="16">
        <v>0.8</v>
      </c>
      <c r="T16" s="19">
        <v>66</v>
      </c>
    </row>
    <row r="17" spans="2:20">
      <c r="B17" s="204"/>
      <c r="C17" s="15" t="s">
        <v>37</v>
      </c>
      <c r="D17" s="16">
        <v>50</v>
      </c>
      <c r="E17" s="38">
        <v>4</v>
      </c>
      <c r="F17" s="16">
        <v>0.5</v>
      </c>
      <c r="G17" s="38">
        <v>23</v>
      </c>
      <c r="H17" s="16">
        <v>112.5</v>
      </c>
      <c r="I17" s="16">
        <v>5.5E-2</v>
      </c>
      <c r="J17" s="16">
        <v>1.4999999999999999E-2</v>
      </c>
      <c r="K17" s="16"/>
      <c r="L17" s="16"/>
      <c r="M17" s="16"/>
      <c r="N17" s="16">
        <v>10</v>
      </c>
      <c r="O17" s="16">
        <v>32.5</v>
      </c>
      <c r="P17" s="16">
        <v>7</v>
      </c>
      <c r="Q17" s="16">
        <v>46.5</v>
      </c>
      <c r="R17" s="16">
        <v>0.55000000000000004</v>
      </c>
      <c r="S17" s="16">
        <v>19.3</v>
      </c>
      <c r="T17" s="19">
        <v>89</v>
      </c>
    </row>
    <row r="18" spans="2:20" ht="21" customHeight="1" thickBot="1">
      <c r="B18" s="205"/>
      <c r="C18" s="39" t="s">
        <v>38</v>
      </c>
      <c r="D18" s="40">
        <f>SUM(D13:D17)</f>
        <v>540</v>
      </c>
      <c r="E18" s="40">
        <f>SUM(E13:E17)</f>
        <v>25.7</v>
      </c>
      <c r="F18" s="40">
        <f t="shared" ref="F18:S18" si="1">SUM(F13:F17)</f>
        <v>26.6</v>
      </c>
      <c r="G18" s="40">
        <f t="shared" si="1"/>
        <v>66.3</v>
      </c>
      <c r="H18" s="40">
        <f t="shared" si="1"/>
        <v>591</v>
      </c>
      <c r="I18" s="40">
        <f t="shared" si="1"/>
        <v>0.30299999999999999</v>
      </c>
      <c r="J18" s="40">
        <f t="shared" si="1"/>
        <v>0.28900000000000003</v>
      </c>
      <c r="K18" s="40">
        <f t="shared" si="1"/>
        <v>0</v>
      </c>
      <c r="L18" s="40">
        <f t="shared" si="1"/>
        <v>130.93</v>
      </c>
      <c r="M18" s="40">
        <f t="shared" si="1"/>
        <v>20.9</v>
      </c>
      <c r="N18" s="40">
        <f t="shared" si="1"/>
        <v>118.19999999999999</v>
      </c>
      <c r="O18" s="40">
        <f t="shared" si="1"/>
        <v>408</v>
      </c>
      <c r="P18" s="40">
        <f t="shared" si="1"/>
        <v>101.5</v>
      </c>
      <c r="Q18" s="40">
        <f t="shared" si="1"/>
        <v>844.6</v>
      </c>
      <c r="R18" s="40">
        <f t="shared" si="1"/>
        <v>5.63</v>
      </c>
      <c r="S18" s="40">
        <f t="shared" si="1"/>
        <v>30.700000000000003</v>
      </c>
      <c r="T18" s="41"/>
    </row>
    <row r="19" spans="2:20" ht="21" customHeight="1" thickBot="1"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</row>
    <row r="20" spans="2:20" ht="15" customHeight="1" thickBot="1">
      <c r="B20" s="183" t="s">
        <v>2</v>
      </c>
      <c r="C20" s="169" t="s">
        <v>39</v>
      </c>
      <c r="D20" s="169" t="s">
        <v>4</v>
      </c>
      <c r="E20" s="171" t="s">
        <v>5</v>
      </c>
      <c r="F20" s="172"/>
      <c r="G20" s="173"/>
      <c r="H20" s="169" t="s">
        <v>6</v>
      </c>
      <c r="I20" s="171" t="s">
        <v>7</v>
      </c>
      <c r="J20" s="172"/>
      <c r="K20" s="172"/>
      <c r="L20" s="172"/>
      <c r="M20" s="173"/>
      <c r="N20" s="171" t="s">
        <v>8</v>
      </c>
      <c r="O20" s="172"/>
      <c r="P20" s="172"/>
      <c r="Q20" s="172"/>
      <c r="R20" s="172"/>
      <c r="S20" s="173"/>
      <c r="T20" s="174" t="s">
        <v>9</v>
      </c>
    </row>
    <row r="21" spans="2:20" ht="29.25" thickBot="1">
      <c r="B21" s="184"/>
      <c r="C21" s="170"/>
      <c r="D21" s="170"/>
      <c r="E21" s="46" t="s">
        <v>10</v>
      </c>
      <c r="F21" s="46" t="s">
        <v>11</v>
      </c>
      <c r="G21" s="46" t="s">
        <v>12</v>
      </c>
      <c r="H21" s="170"/>
      <c r="I21" s="47" t="s">
        <v>13</v>
      </c>
      <c r="J21" s="47" t="s">
        <v>14</v>
      </c>
      <c r="K21" s="47" t="s">
        <v>15</v>
      </c>
      <c r="L21" s="47" t="s">
        <v>16</v>
      </c>
      <c r="M21" s="47" t="s">
        <v>17</v>
      </c>
      <c r="N21" s="47" t="s">
        <v>18</v>
      </c>
      <c r="O21" s="47" t="s">
        <v>19</v>
      </c>
      <c r="P21" s="47" t="s">
        <v>20</v>
      </c>
      <c r="Q21" s="47" t="s">
        <v>21</v>
      </c>
      <c r="R21" s="47" t="s">
        <v>22</v>
      </c>
      <c r="S21" s="47" t="s">
        <v>23</v>
      </c>
      <c r="T21" s="175"/>
    </row>
    <row r="22" spans="2:20" ht="15.75">
      <c r="B22" s="48"/>
      <c r="C22" s="49" t="s">
        <v>25</v>
      </c>
      <c r="D22" s="176"/>
      <c r="E22" s="176"/>
      <c r="F22" s="176"/>
      <c r="G22" s="176"/>
      <c r="H22" s="17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78"/>
    </row>
    <row r="23" spans="2:20" ht="16.5" thickBot="1">
      <c r="B23" s="51"/>
      <c r="C23" s="52" t="s">
        <v>40</v>
      </c>
      <c r="D23" s="177"/>
      <c r="E23" s="177"/>
      <c r="F23" s="177"/>
      <c r="G23" s="177"/>
      <c r="H23" s="177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79"/>
    </row>
    <row r="24" spans="2:20" ht="15.75">
      <c r="B24" s="180" t="s">
        <v>24</v>
      </c>
      <c r="C24" s="54" t="s">
        <v>41</v>
      </c>
      <c r="D24" s="33">
        <v>60</v>
      </c>
      <c r="E24" s="34">
        <v>1.4</v>
      </c>
      <c r="F24" s="34">
        <v>4.3</v>
      </c>
      <c r="G24" s="34">
        <v>8.6999999999999993</v>
      </c>
      <c r="H24" s="34">
        <v>79.3</v>
      </c>
      <c r="I24" s="35">
        <v>5.6000000000000001E-2</v>
      </c>
      <c r="J24" s="35">
        <v>3.6999999999999998E-2</v>
      </c>
      <c r="K24" s="35"/>
      <c r="L24" s="35">
        <v>86.7</v>
      </c>
      <c r="M24" s="35">
        <v>2.1</v>
      </c>
      <c r="N24" s="35">
        <v>12</v>
      </c>
      <c r="O24" s="35">
        <v>54.8</v>
      </c>
      <c r="P24" s="35">
        <v>22</v>
      </c>
      <c r="Q24" s="35">
        <v>171.9</v>
      </c>
      <c r="R24" s="35">
        <v>0.7</v>
      </c>
      <c r="S24" s="55">
        <v>2</v>
      </c>
      <c r="T24" s="56">
        <v>12</v>
      </c>
    </row>
    <row r="25" spans="2:20" ht="15.75">
      <c r="B25" s="181"/>
      <c r="C25" s="15" t="s">
        <v>42</v>
      </c>
      <c r="D25" s="16" t="s">
        <v>34</v>
      </c>
      <c r="E25" s="28">
        <v>1.6</v>
      </c>
      <c r="F25" s="28">
        <v>5.58</v>
      </c>
      <c r="G25" s="28">
        <v>8.5</v>
      </c>
      <c r="H25" s="28">
        <v>90.6</v>
      </c>
      <c r="I25" s="18">
        <v>0.03</v>
      </c>
      <c r="J25" s="18">
        <v>0.04</v>
      </c>
      <c r="K25" s="18"/>
      <c r="L25" s="18">
        <v>9.6</v>
      </c>
      <c r="M25" s="18">
        <v>13</v>
      </c>
      <c r="N25" s="18">
        <v>35</v>
      </c>
      <c r="O25" s="18">
        <v>36.799999999999997</v>
      </c>
      <c r="P25" s="18">
        <v>15.3</v>
      </c>
      <c r="Q25" s="18">
        <v>234</v>
      </c>
      <c r="R25" s="18">
        <v>0.55000000000000004</v>
      </c>
      <c r="S25" s="57">
        <v>4.9000000000000004</v>
      </c>
      <c r="T25" s="56">
        <v>22</v>
      </c>
    </row>
    <row r="26" spans="2:20" ht="15" customHeight="1">
      <c r="B26" s="181"/>
      <c r="C26" s="15" t="s">
        <v>37</v>
      </c>
      <c r="D26" s="16">
        <v>20</v>
      </c>
      <c r="E26" s="16">
        <v>1.33</v>
      </c>
      <c r="F26" s="16">
        <v>0.43</v>
      </c>
      <c r="G26" s="16">
        <v>9.4</v>
      </c>
      <c r="H26" s="16">
        <v>49.8</v>
      </c>
      <c r="I26" s="16">
        <v>3.4000000000000002E-2</v>
      </c>
      <c r="J26" s="16">
        <v>1.6E-2</v>
      </c>
      <c r="K26" s="16"/>
      <c r="L26" s="16"/>
      <c r="M26" s="16"/>
      <c r="N26" s="16">
        <v>5.8</v>
      </c>
      <c r="O26" s="16">
        <v>30</v>
      </c>
      <c r="P26" s="16">
        <v>9.4</v>
      </c>
      <c r="Q26" s="16">
        <v>47</v>
      </c>
      <c r="R26" s="16">
        <v>0.78</v>
      </c>
      <c r="S26" s="58">
        <v>10.199999999999999</v>
      </c>
      <c r="T26" s="59">
        <v>90</v>
      </c>
    </row>
    <row r="27" spans="2:20" ht="15.75">
      <c r="B27" s="181"/>
      <c r="C27" s="60" t="s">
        <v>43</v>
      </c>
      <c r="D27" s="16">
        <v>20</v>
      </c>
      <c r="E27" s="28">
        <v>0.8</v>
      </c>
      <c r="F27" s="28">
        <v>4.2</v>
      </c>
      <c r="G27" s="28">
        <v>13.8</v>
      </c>
      <c r="H27" s="28">
        <v>88.4</v>
      </c>
      <c r="I27" s="28">
        <v>6.0000000000000001E-3</v>
      </c>
      <c r="J27" s="28">
        <v>1.2E-2</v>
      </c>
      <c r="K27" s="28"/>
      <c r="L27" s="28"/>
      <c r="M27" s="28"/>
      <c r="N27" s="28">
        <v>5.6</v>
      </c>
      <c r="O27" s="28">
        <v>19</v>
      </c>
      <c r="P27" s="28">
        <v>19.8</v>
      </c>
      <c r="Q27" s="28">
        <v>37.4</v>
      </c>
      <c r="R27" s="28">
        <v>0.6</v>
      </c>
      <c r="S27" s="61"/>
      <c r="T27" s="59">
        <v>95</v>
      </c>
    </row>
    <row r="28" spans="2:20" ht="15.75">
      <c r="B28" s="181"/>
      <c r="C28" s="15" t="s">
        <v>44</v>
      </c>
      <c r="D28" s="62">
        <v>200</v>
      </c>
      <c r="E28" s="17">
        <v>3.28</v>
      </c>
      <c r="F28" s="17">
        <v>3.08</v>
      </c>
      <c r="G28" s="17">
        <v>12.19</v>
      </c>
      <c r="H28" s="63">
        <v>77.52</v>
      </c>
      <c r="I28" s="63">
        <v>0.04</v>
      </c>
      <c r="J28" s="63">
        <v>0.17</v>
      </c>
      <c r="K28" s="63"/>
      <c r="L28" s="63">
        <v>17.25</v>
      </c>
      <c r="M28" s="63">
        <v>0.68</v>
      </c>
      <c r="N28" s="63">
        <v>143</v>
      </c>
      <c r="O28" s="63">
        <v>130</v>
      </c>
      <c r="P28" s="63">
        <v>34.299999999999997</v>
      </c>
      <c r="Q28" s="63">
        <v>220</v>
      </c>
      <c r="R28" s="63">
        <v>1.1000000000000001</v>
      </c>
      <c r="S28" s="63">
        <v>11.7</v>
      </c>
      <c r="T28" s="37">
        <v>76</v>
      </c>
    </row>
    <row r="29" spans="2:20" ht="21.6" customHeight="1" thickBot="1">
      <c r="B29" s="182"/>
      <c r="C29" s="39" t="s">
        <v>31</v>
      </c>
      <c r="D29" s="64">
        <f>SUM(D24:D28)</f>
        <v>300</v>
      </c>
      <c r="E29" s="64">
        <f t="shared" ref="E29:S29" si="2">SUM(E24:E28)</f>
        <v>8.41</v>
      </c>
      <c r="F29" s="64">
        <f t="shared" si="2"/>
        <v>17.589999999999996</v>
      </c>
      <c r="G29" s="64">
        <f t="shared" si="2"/>
        <v>52.59</v>
      </c>
      <c r="H29" s="64">
        <f t="shared" si="2"/>
        <v>385.62</v>
      </c>
      <c r="I29" s="64">
        <f t="shared" si="2"/>
        <v>0.16600000000000001</v>
      </c>
      <c r="J29" s="64">
        <f t="shared" si="2"/>
        <v>0.27500000000000002</v>
      </c>
      <c r="K29" s="64">
        <f t="shared" si="2"/>
        <v>0</v>
      </c>
      <c r="L29" s="64">
        <f t="shared" si="2"/>
        <v>113.55</v>
      </c>
      <c r="M29" s="64">
        <f t="shared" si="2"/>
        <v>15.78</v>
      </c>
      <c r="N29" s="64">
        <f t="shared" si="2"/>
        <v>201.4</v>
      </c>
      <c r="O29" s="64">
        <f t="shared" si="2"/>
        <v>270.60000000000002</v>
      </c>
      <c r="P29" s="64">
        <f t="shared" si="2"/>
        <v>100.8</v>
      </c>
      <c r="Q29" s="64">
        <f t="shared" si="2"/>
        <v>710.3</v>
      </c>
      <c r="R29" s="64">
        <f t="shared" si="2"/>
        <v>3.7300000000000004</v>
      </c>
      <c r="S29" s="65">
        <f t="shared" si="2"/>
        <v>28.8</v>
      </c>
      <c r="T29" s="66"/>
    </row>
    <row r="30" spans="2:20" ht="15.75">
      <c r="B30" s="166" t="s">
        <v>32</v>
      </c>
      <c r="C30" s="213" t="s">
        <v>91</v>
      </c>
      <c r="D30" s="89">
        <v>60</v>
      </c>
      <c r="E30" s="89">
        <v>0.78</v>
      </c>
      <c r="F30" s="89">
        <v>1.8</v>
      </c>
      <c r="G30" s="89">
        <v>2.2999999999999998</v>
      </c>
      <c r="H30" s="89">
        <v>28.5</v>
      </c>
      <c r="I30" s="67">
        <v>1.7999999999999999E-2</v>
      </c>
      <c r="J30" s="67">
        <v>2.1999999999999999E-2</v>
      </c>
      <c r="K30" s="67"/>
      <c r="L30" s="67">
        <v>12</v>
      </c>
      <c r="M30" s="67">
        <v>3.1</v>
      </c>
      <c r="N30" s="67">
        <v>17.8</v>
      </c>
      <c r="O30" s="67">
        <v>19.5</v>
      </c>
      <c r="P30" s="67">
        <v>9.8000000000000007</v>
      </c>
      <c r="Q30" s="67">
        <v>110.1</v>
      </c>
      <c r="R30" s="67">
        <v>0.37</v>
      </c>
      <c r="S30" s="67">
        <v>1.7</v>
      </c>
      <c r="T30" s="36">
        <v>5</v>
      </c>
    </row>
    <row r="31" spans="2:20" ht="15.75">
      <c r="B31" s="167"/>
      <c r="C31" s="15" t="s">
        <v>45</v>
      </c>
      <c r="D31" s="16">
        <v>200</v>
      </c>
      <c r="E31" s="28">
        <v>5.7</v>
      </c>
      <c r="F31" s="28">
        <v>7.2</v>
      </c>
      <c r="G31" s="28">
        <v>9.8000000000000007</v>
      </c>
      <c r="H31" s="28">
        <v>127</v>
      </c>
      <c r="I31" s="28">
        <v>0.06</v>
      </c>
      <c r="J31" s="28">
        <v>0.09</v>
      </c>
      <c r="K31" s="28"/>
      <c r="L31" s="28">
        <v>4.5</v>
      </c>
      <c r="M31" s="28">
        <v>0.5</v>
      </c>
      <c r="N31" s="28">
        <v>14.6</v>
      </c>
      <c r="O31" s="28">
        <v>58</v>
      </c>
      <c r="P31" s="28">
        <v>14</v>
      </c>
      <c r="Q31" s="28">
        <v>185.4</v>
      </c>
      <c r="R31" s="28">
        <v>0.76</v>
      </c>
      <c r="S31" s="28">
        <v>3.3</v>
      </c>
      <c r="T31" s="37">
        <v>29</v>
      </c>
    </row>
    <row r="32" spans="2:20" ht="18.75" customHeight="1">
      <c r="B32" s="167"/>
      <c r="C32" s="15" t="s">
        <v>46</v>
      </c>
      <c r="D32" s="68" t="s">
        <v>47</v>
      </c>
      <c r="E32" s="16">
        <v>15.1</v>
      </c>
      <c r="F32" s="16">
        <v>13.3</v>
      </c>
      <c r="G32" s="16">
        <v>6.2</v>
      </c>
      <c r="H32" s="16">
        <v>205</v>
      </c>
      <c r="I32" s="16">
        <v>0.2</v>
      </c>
      <c r="J32" s="16">
        <v>0.11</v>
      </c>
      <c r="K32" s="16">
        <v>0.313</v>
      </c>
      <c r="L32" s="16">
        <v>30</v>
      </c>
      <c r="M32" s="16">
        <v>0.6</v>
      </c>
      <c r="N32" s="16">
        <v>158.69999999999999</v>
      </c>
      <c r="O32" s="16">
        <v>188.5</v>
      </c>
      <c r="P32" s="16">
        <v>19.399999999999999</v>
      </c>
      <c r="Q32" s="16">
        <v>168.4</v>
      </c>
      <c r="R32" s="16">
        <v>1.1000000000000001</v>
      </c>
      <c r="S32" s="16">
        <v>8.6999999999999993</v>
      </c>
      <c r="T32" s="37">
        <v>58</v>
      </c>
    </row>
    <row r="33" spans="2:20">
      <c r="B33" s="167"/>
      <c r="C33" s="15" t="s">
        <v>48</v>
      </c>
      <c r="D33" s="16">
        <v>150</v>
      </c>
      <c r="E33" s="16">
        <v>4.2</v>
      </c>
      <c r="F33" s="16">
        <v>5</v>
      </c>
      <c r="G33" s="16">
        <v>22.3</v>
      </c>
      <c r="H33" s="16">
        <v>151</v>
      </c>
      <c r="I33" s="16">
        <v>0.21</v>
      </c>
      <c r="J33" s="16">
        <v>0.12</v>
      </c>
      <c r="K33" s="16">
        <v>5.1999999999999998E-2</v>
      </c>
      <c r="L33" s="16">
        <v>27.5</v>
      </c>
      <c r="M33" s="16"/>
      <c r="N33" s="16">
        <v>14</v>
      </c>
      <c r="O33" s="16">
        <v>180</v>
      </c>
      <c r="P33" s="16">
        <v>120</v>
      </c>
      <c r="Q33" s="16">
        <v>219</v>
      </c>
      <c r="R33" s="16">
        <v>4</v>
      </c>
      <c r="S33" s="16">
        <v>2.2999999999999998</v>
      </c>
      <c r="T33" s="19">
        <v>55</v>
      </c>
    </row>
    <row r="34" spans="2:20">
      <c r="B34" s="167"/>
      <c r="C34" s="15" t="s">
        <v>49</v>
      </c>
      <c r="D34" s="16">
        <v>200</v>
      </c>
      <c r="E34" s="16">
        <v>2.5</v>
      </c>
      <c r="F34" s="16">
        <v>2.2000000000000002</v>
      </c>
      <c r="G34" s="16">
        <v>10</v>
      </c>
      <c r="H34" s="16">
        <v>70</v>
      </c>
      <c r="I34" s="16">
        <v>0.01</v>
      </c>
      <c r="J34" s="16">
        <v>0.06</v>
      </c>
      <c r="K34" s="16"/>
      <c r="L34" s="16">
        <v>6</v>
      </c>
      <c r="M34" s="16">
        <v>0.3</v>
      </c>
      <c r="N34" s="16">
        <v>110</v>
      </c>
      <c r="O34" s="16">
        <v>45</v>
      </c>
      <c r="P34" s="16">
        <v>9.5</v>
      </c>
      <c r="Q34" s="16">
        <v>81.3</v>
      </c>
      <c r="R34" s="16">
        <v>0.8</v>
      </c>
      <c r="S34" s="16">
        <v>4</v>
      </c>
      <c r="T34" s="37">
        <v>78</v>
      </c>
    </row>
    <row r="35" spans="2:20">
      <c r="B35" s="167"/>
      <c r="C35" s="15" t="s">
        <v>37</v>
      </c>
      <c r="D35" s="16">
        <v>50</v>
      </c>
      <c r="E35" s="38">
        <v>4</v>
      </c>
      <c r="F35" s="16">
        <v>0.5</v>
      </c>
      <c r="G35" s="38">
        <v>23</v>
      </c>
      <c r="H35" s="16">
        <v>112.5</v>
      </c>
      <c r="I35" s="16">
        <v>5.5E-2</v>
      </c>
      <c r="J35" s="16">
        <v>1.4999999999999999E-2</v>
      </c>
      <c r="K35" s="16"/>
      <c r="L35" s="16"/>
      <c r="M35" s="16"/>
      <c r="N35" s="16">
        <v>10</v>
      </c>
      <c r="O35" s="16">
        <v>32.5</v>
      </c>
      <c r="P35" s="16">
        <v>7</v>
      </c>
      <c r="Q35" s="16">
        <v>46.5</v>
      </c>
      <c r="R35" s="16">
        <v>0.55000000000000004</v>
      </c>
      <c r="S35" s="16">
        <v>19.3</v>
      </c>
      <c r="T35" s="19">
        <v>89</v>
      </c>
    </row>
    <row r="36" spans="2:20" ht="23.45" customHeight="1" thickBot="1">
      <c r="B36" s="168"/>
      <c r="C36" s="39" t="s">
        <v>38</v>
      </c>
      <c r="D36" s="64">
        <f t="shared" ref="D36:S36" si="3">SUM(D30:D35)</f>
        <v>660</v>
      </c>
      <c r="E36" s="64">
        <f t="shared" si="3"/>
        <v>32.28</v>
      </c>
      <c r="F36" s="64">
        <f t="shared" si="3"/>
        <v>30</v>
      </c>
      <c r="G36" s="64">
        <f t="shared" si="3"/>
        <v>73.599999999999994</v>
      </c>
      <c r="H36" s="64">
        <f t="shared" si="3"/>
        <v>694</v>
      </c>
      <c r="I36" s="64">
        <f t="shared" si="3"/>
        <v>0.55300000000000005</v>
      </c>
      <c r="J36" s="64">
        <f t="shared" si="3"/>
        <v>0.41699999999999998</v>
      </c>
      <c r="K36" s="64">
        <f t="shared" si="3"/>
        <v>0.36499999999999999</v>
      </c>
      <c r="L36" s="64">
        <f t="shared" si="3"/>
        <v>80</v>
      </c>
      <c r="M36" s="64">
        <f t="shared" si="3"/>
        <v>4.5</v>
      </c>
      <c r="N36" s="64">
        <f t="shared" si="3"/>
        <v>325.10000000000002</v>
      </c>
      <c r="O36" s="64">
        <f t="shared" si="3"/>
        <v>523.5</v>
      </c>
      <c r="P36" s="64">
        <f t="shared" si="3"/>
        <v>179.7</v>
      </c>
      <c r="Q36" s="64">
        <f t="shared" si="3"/>
        <v>810.69999999999993</v>
      </c>
      <c r="R36" s="64">
        <f t="shared" si="3"/>
        <v>7.58</v>
      </c>
      <c r="S36" s="64">
        <f t="shared" si="3"/>
        <v>39.299999999999997</v>
      </c>
      <c r="T36" s="41"/>
    </row>
    <row r="37" spans="2:20" ht="15.75" thickBot="1">
      <c r="B37" s="69"/>
      <c r="C37" s="70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</row>
    <row r="38" spans="2:20" ht="15" customHeight="1" thickBot="1">
      <c r="B38" s="183" t="s">
        <v>2</v>
      </c>
      <c r="C38" s="169" t="s">
        <v>50</v>
      </c>
      <c r="D38" s="169" t="s">
        <v>4</v>
      </c>
      <c r="E38" s="171" t="s">
        <v>5</v>
      </c>
      <c r="F38" s="172"/>
      <c r="G38" s="173"/>
      <c r="H38" s="169" t="s">
        <v>6</v>
      </c>
      <c r="I38" s="171" t="s">
        <v>7</v>
      </c>
      <c r="J38" s="172"/>
      <c r="K38" s="172"/>
      <c r="L38" s="172"/>
      <c r="M38" s="173"/>
      <c r="N38" s="171" t="s">
        <v>8</v>
      </c>
      <c r="O38" s="172"/>
      <c r="P38" s="172"/>
      <c r="Q38" s="172"/>
      <c r="R38" s="172"/>
      <c r="S38" s="173"/>
      <c r="T38" s="174" t="s">
        <v>9</v>
      </c>
    </row>
    <row r="39" spans="2:20" ht="29.25" thickBot="1">
      <c r="B39" s="184"/>
      <c r="C39" s="170"/>
      <c r="D39" s="170"/>
      <c r="E39" s="46" t="s">
        <v>10</v>
      </c>
      <c r="F39" s="46" t="s">
        <v>11</v>
      </c>
      <c r="G39" s="46" t="s">
        <v>12</v>
      </c>
      <c r="H39" s="170"/>
      <c r="I39" s="47" t="s">
        <v>13</v>
      </c>
      <c r="J39" s="47" t="s">
        <v>14</v>
      </c>
      <c r="K39" s="47" t="s">
        <v>15</v>
      </c>
      <c r="L39" s="47" t="s">
        <v>16</v>
      </c>
      <c r="M39" s="47" t="s">
        <v>17</v>
      </c>
      <c r="N39" s="47" t="s">
        <v>18</v>
      </c>
      <c r="O39" s="47" t="s">
        <v>19</v>
      </c>
      <c r="P39" s="47" t="s">
        <v>20</v>
      </c>
      <c r="Q39" s="47" t="s">
        <v>21</v>
      </c>
      <c r="R39" s="47" t="s">
        <v>22</v>
      </c>
      <c r="S39" s="47" t="s">
        <v>23</v>
      </c>
      <c r="T39" s="175"/>
    </row>
    <row r="40" spans="2:20">
      <c r="B40" s="48"/>
      <c r="C40" s="74" t="s">
        <v>25</v>
      </c>
      <c r="D40" s="176"/>
      <c r="E40" s="176"/>
      <c r="F40" s="176"/>
      <c r="G40" s="176"/>
      <c r="H40" s="176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78"/>
    </row>
    <row r="41" spans="2:20" ht="15.75" thickBot="1">
      <c r="B41" s="51"/>
      <c r="C41" s="75" t="s">
        <v>51</v>
      </c>
      <c r="D41" s="186"/>
      <c r="E41" s="186"/>
      <c r="F41" s="186"/>
      <c r="G41" s="186"/>
      <c r="H41" s="18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179"/>
    </row>
    <row r="42" spans="2:20" ht="15.75">
      <c r="B42" s="190" t="s">
        <v>24</v>
      </c>
      <c r="C42" s="77" t="s">
        <v>52</v>
      </c>
      <c r="D42" s="78">
        <v>60</v>
      </c>
      <c r="E42" s="78">
        <v>0.5</v>
      </c>
      <c r="F42" s="78">
        <v>0.1</v>
      </c>
      <c r="G42" s="78">
        <v>5.4</v>
      </c>
      <c r="H42" s="78">
        <v>8</v>
      </c>
      <c r="I42" s="79">
        <v>1.7999999999999999E-2</v>
      </c>
      <c r="J42" s="79">
        <v>2.4E-2</v>
      </c>
      <c r="K42" s="79"/>
      <c r="L42" s="79">
        <v>6</v>
      </c>
      <c r="M42" s="79">
        <v>6</v>
      </c>
      <c r="N42" s="79">
        <v>13.8</v>
      </c>
      <c r="O42" s="79">
        <v>25.2</v>
      </c>
      <c r="P42" s="79">
        <v>8.4</v>
      </c>
      <c r="Q42" s="79">
        <v>84.6</v>
      </c>
      <c r="R42" s="79">
        <v>0.36</v>
      </c>
      <c r="S42" s="79">
        <v>1.8</v>
      </c>
      <c r="T42" s="80">
        <v>71</v>
      </c>
    </row>
    <row r="43" spans="2:20" ht="15.75">
      <c r="B43" s="191"/>
      <c r="C43" s="81" t="s">
        <v>53</v>
      </c>
      <c r="D43" s="16">
        <v>150</v>
      </c>
      <c r="E43" s="16">
        <v>3.9</v>
      </c>
      <c r="F43" s="16">
        <v>3</v>
      </c>
      <c r="G43" s="16">
        <v>34.200000000000003</v>
      </c>
      <c r="H43" s="16">
        <v>151</v>
      </c>
      <c r="I43" s="16">
        <v>0.21</v>
      </c>
      <c r="J43" s="16">
        <v>0.12</v>
      </c>
      <c r="K43" s="16">
        <v>5.1999999999999998E-2</v>
      </c>
      <c r="L43" s="16">
        <v>27.5</v>
      </c>
      <c r="M43" s="16"/>
      <c r="N43" s="16">
        <v>14</v>
      </c>
      <c r="O43" s="16">
        <v>180</v>
      </c>
      <c r="P43" s="16">
        <v>120</v>
      </c>
      <c r="Q43" s="16">
        <v>219</v>
      </c>
      <c r="R43" s="16">
        <v>4</v>
      </c>
      <c r="S43" s="16">
        <v>2.2999999999999998</v>
      </c>
      <c r="T43" s="19">
        <v>55</v>
      </c>
    </row>
    <row r="44" spans="2:20" ht="15" customHeight="1">
      <c r="B44" s="191"/>
      <c r="C44" s="15" t="s">
        <v>46</v>
      </c>
      <c r="D44" s="68" t="s">
        <v>47</v>
      </c>
      <c r="E44" s="16">
        <v>15.1</v>
      </c>
      <c r="F44" s="16">
        <v>13.3</v>
      </c>
      <c r="G44" s="16">
        <v>6.2</v>
      </c>
      <c r="H44" s="16">
        <v>205</v>
      </c>
      <c r="I44" s="16">
        <v>0.2</v>
      </c>
      <c r="J44" s="16">
        <v>0.11</v>
      </c>
      <c r="K44" s="16">
        <v>0.313</v>
      </c>
      <c r="L44" s="16">
        <v>30</v>
      </c>
      <c r="M44" s="16">
        <v>0.6</v>
      </c>
      <c r="N44" s="16">
        <v>158.69999999999999</v>
      </c>
      <c r="O44" s="16">
        <v>188.5</v>
      </c>
      <c r="P44" s="16">
        <v>19.399999999999999</v>
      </c>
      <c r="Q44" s="16">
        <v>168.4</v>
      </c>
      <c r="R44" s="16">
        <v>1.1000000000000001</v>
      </c>
      <c r="S44" s="16">
        <v>8.6999999999999993</v>
      </c>
      <c r="T44" s="37">
        <v>58</v>
      </c>
    </row>
    <row r="45" spans="2:20" ht="15.75">
      <c r="B45" s="191"/>
      <c r="C45" s="82" t="s">
        <v>54</v>
      </c>
      <c r="D45" s="83">
        <v>200</v>
      </c>
      <c r="E45" s="84">
        <v>0.15</v>
      </c>
      <c r="F45" s="84">
        <v>0.14000000000000001</v>
      </c>
      <c r="G45" s="84">
        <v>6.2</v>
      </c>
      <c r="H45" s="85">
        <v>41.5</v>
      </c>
      <c r="I45" s="86">
        <v>5.0000000000000001E-3</v>
      </c>
      <c r="J45" s="86">
        <v>5.0000000000000001E-3</v>
      </c>
      <c r="K45" s="86"/>
      <c r="L45" s="86">
        <v>0.72</v>
      </c>
      <c r="M45" s="86">
        <v>0.64</v>
      </c>
      <c r="N45" s="86">
        <v>5.05</v>
      </c>
      <c r="O45" s="86">
        <v>3.33</v>
      </c>
      <c r="P45" s="86">
        <v>2.72</v>
      </c>
      <c r="Q45" s="86">
        <v>76.67</v>
      </c>
      <c r="R45" s="86">
        <v>0.65</v>
      </c>
      <c r="S45" s="86">
        <v>0.61</v>
      </c>
      <c r="T45" s="19">
        <v>64</v>
      </c>
    </row>
    <row r="46" spans="2:20">
      <c r="B46" s="191"/>
      <c r="C46" s="15" t="s">
        <v>30</v>
      </c>
      <c r="D46" s="16">
        <v>20</v>
      </c>
      <c r="E46" s="16">
        <v>1.33</v>
      </c>
      <c r="F46" s="16">
        <v>0.43</v>
      </c>
      <c r="G46" s="16">
        <v>9.4</v>
      </c>
      <c r="H46" s="16">
        <v>49.8</v>
      </c>
      <c r="I46" s="16">
        <v>3.4000000000000002E-2</v>
      </c>
      <c r="J46" s="16">
        <v>1.6E-2</v>
      </c>
      <c r="K46" s="16"/>
      <c r="L46" s="16"/>
      <c r="M46" s="16"/>
      <c r="N46" s="16">
        <v>5.8</v>
      </c>
      <c r="O46" s="16">
        <v>30</v>
      </c>
      <c r="P46" s="16">
        <v>9.4</v>
      </c>
      <c r="Q46" s="16">
        <v>47</v>
      </c>
      <c r="R46" s="16">
        <v>0.78</v>
      </c>
      <c r="S46" s="16">
        <v>10.199999999999999</v>
      </c>
      <c r="T46" s="19">
        <v>90</v>
      </c>
    </row>
    <row r="47" spans="2:20" ht="21" customHeight="1" thickBot="1">
      <c r="B47" s="192"/>
      <c r="C47" s="39" t="s">
        <v>31</v>
      </c>
      <c r="D47" s="64">
        <f>SUM(D42:D46)</f>
        <v>430</v>
      </c>
      <c r="E47" s="64">
        <f t="shared" ref="E47:R47" si="4">SUM(E42:E46)</f>
        <v>20.979999999999997</v>
      </c>
      <c r="F47" s="64">
        <f t="shared" si="4"/>
        <v>16.970000000000002</v>
      </c>
      <c r="G47" s="64">
        <f t="shared" si="4"/>
        <v>61.400000000000006</v>
      </c>
      <c r="H47" s="64">
        <f t="shared" si="4"/>
        <v>455.3</v>
      </c>
      <c r="I47" s="64">
        <f t="shared" si="4"/>
        <v>0.46699999999999997</v>
      </c>
      <c r="J47" s="64">
        <f t="shared" si="4"/>
        <v>0.27500000000000002</v>
      </c>
      <c r="K47" s="64">
        <f t="shared" si="4"/>
        <v>0.36499999999999999</v>
      </c>
      <c r="L47" s="64">
        <f t="shared" si="4"/>
        <v>64.22</v>
      </c>
      <c r="M47" s="64">
        <f t="shared" si="4"/>
        <v>7.2399999999999993</v>
      </c>
      <c r="N47" s="64">
        <f t="shared" si="4"/>
        <v>197.35000000000002</v>
      </c>
      <c r="O47" s="64">
        <f t="shared" si="4"/>
        <v>427.03</v>
      </c>
      <c r="P47" s="64">
        <f t="shared" si="4"/>
        <v>159.92000000000002</v>
      </c>
      <c r="Q47" s="64">
        <f t="shared" si="4"/>
        <v>595.66999999999996</v>
      </c>
      <c r="R47" s="64">
        <f t="shared" si="4"/>
        <v>6.8900000000000015</v>
      </c>
      <c r="S47" s="64">
        <f>SUM(S42:S46)</f>
        <v>23.61</v>
      </c>
      <c r="T47" s="87"/>
    </row>
    <row r="48" spans="2:20" ht="15.75">
      <c r="B48" s="166" t="s">
        <v>32</v>
      </c>
      <c r="C48" s="88" t="s">
        <v>93</v>
      </c>
      <c r="D48" s="89">
        <v>60</v>
      </c>
      <c r="E48" s="89">
        <v>0.8</v>
      </c>
      <c r="F48" s="89">
        <v>3.1</v>
      </c>
      <c r="G48" s="89">
        <v>5.4</v>
      </c>
      <c r="H48" s="89">
        <v>53.1</v>
      </c>
      <c r="I48" s="35">
        <v>0.04</v>
      </c>
      <c r="J48" s="35">
        <v>0.04</v>
      </c>
      <c r="K48" s="35"/>
      <c r="L48" s="35">
        <v>52.8</v>
      </c>
      <c r="M48" s="35">
        <v>1.2</v>
      </c>
      <c r="N48" s="35">
        <v>14.6</v>
      </c>
      <c r="O48" s="35">
        <v>31.8</v>
      </c>
      <c r="P48" s="35">
        <v>13.3</v>
      </c>
      <c r="Q48" s="35">
        <v>199.4</v>
      </c>
      <c r="R48" s="35">
        <v>0.5</v>
      </c>
      <c r="S48" s="35">
        <v>2.1</v>
      </c>
      <c r="T48" s="90">
        <v>10</v>
      </c>
    </row>
    <row r="49" spans="2:20" ht="15.75">
      <c r="B49" s="167"/>
      <c r="C49" s="15" t="s">
        <v>55</v>
      </c>
      <c r="D49" s="16" t="s">
        <v>34</v>
      </c>
      <c r="E49" s="28">
        <v>1.95</v>
      </c>
      <c r="F49" s="28">
        <v>5.6</v>
      </c>
      <c r="G49" s="28">
        <v>13.6</v>
      </c>
      <c r="H49" s="28">
        <v>113</v>
      </c>
      <c r="I49" s="28">
        <v>0.06</v>
      </c>
      <c r="J49" s="28">
        <v>0.05</v>
      </c>
      <c r="K49" s="28"/>
      <c r="L49" s="28">
        <v>45.1</v>
      </c>
      <c r="M49" s="28">
        <v>5.54</v>
      </c>
      <c r="N49" s="28">
        <v>18</v>
      </c>
      <c r="O49" s="28">
        <v>47.5</v>
      </c>
      <c r="P49" s="28">
        <v>19.600000000000001</v>
      </c>
      <c r="Q49" s="28">
        <v>302.39999999999998</v>
      </c>
      <c r="R49" s="28">
        <v>0.67</v>
      </c>
      <c r="S49" s="28">
        <v>3.8</v>
      </c>
      <c r="T49" s="37">
        <v>23</v>
      </c>
    </row>
    <row r="50" spans="2:20" ht="15.75">
      <c r="B50" s="167"/>
      <c r="C50" s="15" t="s">
        <v>56</v>
      </c>
      <c r="D50" s="16">
        <v>150</v>
      </c>
      <c r="E50" s="28">
        <v>3.9</v>
      </c>
      <c r="F50" s="28">
        <v>2.4</v>
      </c>
      <c r="G50" s="28">
        <v>21</v>
      </c>
      <c r="H50" s="28">
        <v>121.4</v>
      </c>
      <c r="I50" s="28">
        <v>0.11</v>
      </c>
      <c r="J50" s="28">
        <v>0.11</v>
      </c>
      <c r="K50" s="28"/>
      <c r="L50" s="28">
        <v>12</v>
      </c>
      <c r="M50" s="28">
        <v>7.3</v>
      </c>
      <c r="N50" s="28">
        <v>34.799999999999997</v>
      </c>
      <c r="O50" s="28">
        <v>95.4</v>
      </c>
      <c r="P50" s="28">
        <v>36.5</v>
      </c>
      <c r="Q50" s="28">
        <v>547.4</v>
      </c>
      <c r="R50" s="28">
        <v>1.8</v>
      </c>
      <c r="S50" s="28">
        <v>3.95</v>
      </c>
      <c r="T50" s="37">
        <v>65</v>
      </c>
    </row>
    <row r="51" spans="2:20">
      <c r="B51" s="167"/>
      <c r="C51" s="15" t="s">
        <v>57</v>
      </c>
      <c r="D51" s="16">
        <v>200</v>
      </c>
      <c r="E51" s="17">
        <v>3.1</v>
      </c>
      <c r="F51" s="17">
        <v>3</v>
      </c>
      <c r="G51" s="17">
        <v>14.3</v>
      </c>
      <c r="H51" s="17">
        <v>95</v>
      </c>
      <c r="I51" s="17">
        <v>0.03</v>
      </c>
      <c r="J51" s="17">
        <v>0.11</v>
      </c>
      <c r="K51" s="17"/>
      <c r="L51" s="17">
        <v>12</v>
      </c>
      <c r="M51" s="17">
        <v>0.5</v>
      </c>
      <c r="N51" s="17">
        <v>126</v>
      </c>
      <c r="O51" s="17">
        <v>107</v>
      </c>
      <c r="P51" s="17">
        <v>30</v>
      </c>
      <c r="Q51" s="17">
        <v>184</v>
      </c>
      <c r="R51" s="17">
        <v>1.1000000000000001</v>
      </c>
      <c r="S51" s="17">
        <v>4.8</v>
      </c>
      <c r="T51" s="37">
        <v>81</v>
      </c>
    </row>
    <row r="52" spans="2:20">
      <c r="B52" s="167"/>
      <c r="C52" s="15" t="s">
        <v>37</v>
      </c>
      <c r="D52" s="16">
        <v>50</v>
      </c>
      <c r="E52" s="38">
        <v>4</v>
      </c>
      <c r="F52" s="16">
        <v>0.5</v>
      </c>
      <c r="G52" s="38">
        <v>23</v>
      </c>
      <c r="H52" s="16">
        <v>112.5</v>
      </c>
      <c r="I52" s="16">
        <v>5.5E-2</v>
      </c>
      <c r="J52" s="16">
        <v>1.4999999999999999E-2</v>
      </c>
      <c r="K52" s="16"/>
      <c r="L52" s="16"/>
      <c r="M52" s="16"/>
      <c r="N52" s="16">
        <v>10</v>
      </c>
      <c r="O52" s="16">
        <v>32.5</v>
      </c>
      <c r="P52" s="16">
        <v>7</v>
      </c>
      <c r="Q52" s="16">
        <v>46.5</v>
      </c>
      <c r="R52" s="16">
        <v>0.55000000000000004</v>
      </c>
      <c r="S52" s="16">
        <v>19.3</v>
      </c>
      <c r="T52" s="19">
        <v>89</v>
      </c>
    </row>
    <row r="53" spans="2:20" ht="23.45" customHeight="1" thickBot="1">
      <c r="B53" s="168"/>
      <c r="C53" s="39" t="s">
        <v>38</v>
      </c>
      <c r="D53" s="64">
        <f>SUM(D48:D52)</f>
        <v>460</v>
      </c>
      <c r="E53" s="64">
        <f t="shared" ref="E53:S53" si="5">SUM(E48:E52)</f>
        <v>13.75</v>
      </c>
      <c r="F53" s="64">
        <f t="shared" si="5"/>
        <v>14.6</v>
      </c>
      <c r="G53" s="64">
        <f t="shared" si="5"/>
        <v>77.3</v>
      </c>
      <c r="H53" s="64">
        <f t="shared" si="5"/>
        <v>495</v>
      </c>
      <c r="I53" s="64">
        <f t="shared" si="5"/>
        <v>0.29500000000000004</v>
      </c>
      <c r="J53" s="64">
        <f t="shared" si="5"/>
        <v>0.32500000000000001</v>
      </c>
      <c r="K53" s="64">
        <f t="shared" si="5"/>
        <v>0</v>
      </c>
      <c r="L53" s="64">
        <f t="shared" si="5"/>
        <v>121.9</v>
      </c>
      <c r="M53" s="64">
        <f t="shared" si="5"/>
        <v>14.54</v>
      </c>
      <c r="N53" s="64">
        <f t="shared" si="5"/>
        <v>203.4</v>
      </c>
      <c r="O53" s="64">
        <f t="shared" si="5"/>
        <v>314.2</v>
      </c>
      <c r="P53" s="64">
        <f t="shared" si="5"/>
        <v>106.4</v>
      </c>
      <c r="Q53" s="64">
        <f t="shared" si="5"/>
        <v>1279.6999999999998</v>
      </c>
      <c r="R53" s="64">
        <f t="shared" si="5"/>
        <v>4.62</v>
      </c>
      <c r="S53" s="64">
        <f t="shared" si="5"/>
        <v>33.950000000000003</v>
      </c>
      <c r="T53" s="41"/>
    </row>
    <row r="54" spans="2:20" ht="23.45" customHeight="1" thickBot="1">
      <c r="B54" s="42"/>
      <c r="C54" s="4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45"/>
    </row>
    <row r="55" spans="2:20" ht="15" customHeight="1" thickBot="1">
      <c r="B55" s="183" t="s">
        <v>2</v>
      </c>
      <c r="C55" s="169" t="s">
        <v>50</v>
      </c>
      <c r="D55" s="169" t="s">
        <v>4</v>
      </c>
      <c r="E55" s="171" t="s">
        <v>5</v>
      </c>
      <c r="F55" s="172"/>
      <c r="G55" s="173"/>
      <c r="H55" s="169" t="s">
        <v>6</v>
      </c>
      <c r="I55" s="171" t="s">
        <v>7</v>
      </c>
      <c r="J55" s="172"/>
      <c r="K55" s="172"/>
      <c r="L55" s="172"/>
      <c r="M55" s="173"/>
      <c r="N55" s="171" t="s">
        <v>8</v>
      </c>
      <c r="O55" s="172"/>
      <c r="P55" s="172"/>
      <c r="Q55" s="172"/>
      <c r="R55" s="172"/>
      <c r="S55" s="173"/>
      <c r="T55" s="174" t="s">
        <v>9</v>
      </c>
    </row>
    <row r="56" spans="2:20" ht="29.25" thickBot="1">
      <c r="B56" s="184"/>
      <c r="C56" s="170"/>
      <c r="D56" s="170"/>
      <c r="E56" s="46" t="s">
        <v>10</v>
      </c>
      <c r="F56" s="46" t="s">
        <v>11</v>
      </c>
      <c r="G56" s="46" t="s">
        <v>12</v>
      </c>
      <c r="H56" s="170"/>
      <c r="I56" s="47" t="s">
        <v>13</v>
      </c>
      <c r="J56" s="47" t="s">
        <v>14</v>
      </c>
      <c r="K56" s="47" t="s">
        <v>15</v>
      </c>
      <c r="L56" s="47" t="s">
        <v>16</v>
      </c>
      <c r="M56" s="47" t="s">
        <v>17</v>
      </c>
      <c r="N56" s="47" t="s">
        <v>18</v>
      </c>
      <c r="O56" s="47" t="s">
        <v>19</v>
      </c>
      <c r="P56" s="47" t="s">
        <v>20</v>
      </c>
      <c r="Q56" s="47" t="s">
        <v>21</v>
      </c>
      <c r="R56" s="47" t="s">
        <v>22</v>
      </c>
      <c r="S56" s="47" t="s">
        <v>23</v>
      </c>
      <c r="T56" s="175"/>
    </row>
    <row r="57" spans="2:20" ht="15.75">
      <c r="B57" s="51"/>
      <c r="C57" s="92" t="s">
        <v>58</v>
      </c>
      <c r="D57" s="193"/>
      <c r="E57" s="176"/>
      <c r="F57" s="176"/>
      <c r="G57" s="176"/>
      <c r="H57" s="176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178"/>
    </row>
    <row r="58" spans="2:20" ht="16.5" thickBot="1">
      <c r="B58" s="48"/>
      <c r="C58" s="93" t="s">
        <v>59</v>
      </c>
      <c r="D58" s="194"/>
      <c r="E58" s="177"/>
      <c r="F58" s="177"/>
      <c r="G58" s="177"/>
      <c r="H58" s="177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79"/>
    </row>
    <row r="59" spans="2:20" ht="15.75">
      <c r="B59" s="180" t="s">
        <v>60</v>
      </c>
      <c r="C59" s="54" t="s">
        <v>61</v>
      </c>
      <c r="D59" s="33">
        <v>60</v>
      </c>
      <c r="E59" s="34">
        <v>1.2</v>
      </c>
      <c r="F59" s="34">
        <v>2</v>
      </c>
      <c r="G59" s="34">
        <v>4.8</v>
      </c>
      <c r="H59" s="34">
        <v>42</v>
      </c>
      <c r="I59" s="35">
        <v>0.03</v>
      </c>
      <c r="J59" s="35">
        <v>0.05</v>
      </c>
      <c r="K59" s="35"/>
      <c r="L59" s="35"/>
      <c r="M59" s="35">
        <v>6.6</v>
      </c>
      <c r="N59" s="35">
        <v>13.8</v>
      </c>
      <c r="O59" s="35">
        <v>29.4</v>
      </c>
      <c r="P59" s="35">
        <v>24.6</v>
      </c>
      <c r="Q59" s="35">
        <v>167.8</v>
      </c>
      <c r="R59" s="35">
        <v>0.5</v>
      </c>
      <c r="S59" s="35">
        <v>22.7</v>
      </c>
      <c r="T59" s="36">
        <v>13</v>
      </c>
    </row>
    <row r="60" spans="2:20" ht="15.75">
      <c r="B60" s="181"/>
      <c r="C60" s="15" t="s">
        <v>33</v>
      </c>
      <c r="D60" s="16" t="s">
        <v>34</v>
      </c>
      <c r="E60" s="28">
        <v>3.2</v>
      </c>
      <c r="F60" s="28">
        <v>5.7</v>
      </c>
      <c r="G60" s="28">
        <v>9.1</v>
      </c>
      <c r="H60" s="28">
        <v>100.5</v>
      </c>
      <c r="I60" s="28">
        <v>0.05</v>
      </c>
      <c r="J60" s="28">
        <v>0.06</v>
      </c>
      <c r="K60" s="28"/>
      <c r="L60" s="28">
        <v>46.5</v>
      </c>
      <c r="M60" s="28">
        <v>3.4</v>
      </c>
      <c r="N60" s="28">
        <v>44</v>
      </c>
      <c r="O60" s="28">
        <v>80</v>
      </c>
      <c r="P60" s="28">
        <v>26.1</v>
      </c>
      <c r="Q60" s="28">
        <v>299.10000000000002</v>
      </c>
      <c r="R60" s="28">
        <v>1.32</v>
      </c>
      <c r="S60" s="28">
        <v>4.7</v>
      </c>
      <c r="T60" s="37">
        <v>21</v>
      </c>
    </row>
    <row r="61" spans="2:20" ht="14.25" customHeight="1">
      <c r="B61" s="181"/>
      <c r="C61" s="15" t="s">
        <v>27</v>
      </c>
      <c r="D61" s="16">
        <v>50</v>
      </c>
      <c r="E61" s="17">
        <v>4</v>
      </c>
      <c r="F61" s="17">
        <v>1.8</v>
      </c>
      <c r="G61" s="17">
        <v>20</v>
      </c>
      <c r="H61" s="17">
        <v>124</v>
      </c>
      <c r="I61" s="18">
        <v>4.1000000000000002E-2</v>
      </c>
      <c r="J61" s="18">
        <v>0.02</v>
      </c>
      <c r="K61" s="18">
        <v>5.8000000000000003E-2</v>
      </c>
      <c r="L61" s="18">
        <v>3.58</v>
      </c>
      <c r="M61" s="18"/>
      <c r="N61" s="18">
        <v>7.46</v>
      </c>
      <c r="O61" s="18">
        <v>38.39</v>
      </c>
      <c r="P61" s="18">
        <v>9.09</v>
      </c>
      <c r="Q61" s="18">
        <v>43.192</v>
      </c>
      <c r="R61" s="18">
        <v>0.45700000000000002</v>
      </c>
      <c r="S61" s="18">
        <v>0.9</v>
      </c>
      <c r="T61" s="19">
        <v>92</v>
      </c>
    </row>
    <row r="62" spans="2:20">
      <c r="B62" s="181"/>
      <c r="C62" s="15" t="s">
        <v>30</v>
      </c>
      <c r="D62" s="16">
        <v>20</v>
      </c>
      <c r="E62" s="16">
        <v>1.33</v>
      </c>
      <c r="F62" s="16">
        <v>0.43</v>
      </c>
      <c r="G62" s="16">
        <v>9.4</v>
      </c>
      <c r="H62" s="16">
        <v>49.8</v>
      </c>
      <c r="I62" s="16">
        <v>3.4000000000000002E-2</v>
      </c>
      <c r="J62" s="16">
        <v>1.6E-2</v>
      </c>
      <c r="K62" s="16"/>
      <c r="L62" s="16"/>
      <c r="M62" s="16"/>
      <c r="N62" s="16">
        <v>5.8</v>
      </c>
      <c r="O62" s="16">
        <v>30</v>
      </c>
      <c r="P62" s="16">
        <v>9.4</v>
      </c>
      <c r="Q62" s="16">
        <v>47</v>
      </c>
      <c r="R62" s="16">
        <v>0.78</v>
      </c>
      <c r="S62" s="16">
        <v>10.199999999999999</v>
      </c>
      <c r="T62" s="19">
        <v>90</v>
      </c>
    </row>
    <row r="63" spans="2:20" ht="15.75">
      <c r="B63" s="181"/>
      <c r="C63" s="15" t="s">
        <v>44</v>
      </c>
      <c r="D63" s="62">
        <v>200</v>
      </c>
      <c r="E63" s="17">
        <v>3.28</v>
      </c>
      <c r="F63" s="17">
        <v>3.08</v>
      </c>
      <c r="G63" s="17">
        <v>9.19</v>
      </c>
      <c r="H63" s="63">
        <v>77.52</v>
      </c>
      <c r="I63" s="63">
        <v>0.04</v>
      </c>
      <c r="J63" s="63">
        <v>0.17</v>
      </c>
      <c r="K63" s="63"/>
      <c r="L63" s="63">
        <v>17.25</v>
      </c>
      <c r="M63" s="63">
        <v>0.68</v>
      </c>
      <c r="N63" s="63">
        <v>143</v>
      </c>
      <c r="O63" s="63">
        <v>130</v>
      </c>
      <c r="P63" s="63">
        <v>34.299999999999997</v>
      </c>
      <c r="Q63" s="63">
        <v>220</v>
      </c>
      <c r="R63" s="63">
        <v>1.1000000000000001</v>
      </c>
      <c r="S63" s="63">
        <v>11.7</v>
      </c>
      <c r="T63" s="19">
        <v>76</v>
      </c>
    </row>
    <row r="64" spans="2:20" ht="21.6" customHeight="1" thickBot="1">
      <c r="B64" s="182"/>
      <c r="C64" s="39" t="s">
        <v>31</v>
      </c>
      <c r="D64" s="64">
        <f>SUM(D59:D63)</f>
        <v>330</v>
      </c>
      <c r="E64" s="64">
        <f t="shared" ref="E64:S64" si="6">SUM(E59:E63)</f>
        <v>13.01</v>
      </c>
      <c r="F64" s="64">
        <f t="shared" si="6"/>
        <v>13.01</v>
      </c>
      <c r="G64" s="64">
        <f t="shared" si="6"/>
        <v>52.489999999999995</v>
      </c>
      <c r="H64" s="64">
        <f t="shared" si="6"/>
        <v>393.82</v>
      </c>
      <c r="I64" s="64">
        <f t="shared" si="6"/>
        <v>0.19500000000000001</v>
      </c>
      <c r="J64" s="64">
        <f t="shared" si="6"/>
        <v>0.31600000000000006</v>
      </c>
      <c r="K64" s="64">
        <f t="shared" si="6"/>
        <v>5.8000000000000003E-2</v>
      </c>
      <c r="L64" s="64">
        <f t="shared" si="6"/>
        <v>67.33</v>
      </c>
      <c r="M64" s="64">
        <f t="shared" si="6"/>
        <v>10.68</v>
      </c>
      <c r="N64" s="64">
        <f t="shared" si="6"/>
        <v>214.06</v>
      </c>
      <c r="O64" s="64">
        <f t="shared" si="6"/>
        <v>307.79000000000002</v>
      </c>
      <c r="P64" s="64">
        <f t="shared" si="6"/>
        <v>103.49000000000001</v>
      </c>
      <c r="Q64" s="64">
        <f t="shared" si="6"/>
        <v>777.0920000000001</v>
      </c>
      <c r="R64" s="64">
        <f t="shared" si="6"/>
        <v>4.157</v>
      </c>
      <c r="S64" s="64">
        <f t="shared" si="6"/>
        <v>50.2</v>
      </c>
      <c r="T64" s="87"/>
    </row>
    <row r="65" spans="2:20">
      <c r="B65" s="166" t="s">
        <v>32</v>
      </c>
      <c r="C65" s="32" t="s">
        <v>62</v>
      </c>
      <c r="D65" s="33">
        <v>60</v>
      </c>
      <c r="E65" s="94">
        <v>3.2</v>
      </c>
      <c r="F65" s="94">
        <v>8.1</v>
      </c>
      <c r="G65" s="94">
        <v>3.4</v>
      </c>
      <c r="H65" s="94">
        <v>99.5</v>
      </c>
      <c r="I65" s="94">
        <v>7.0000000000000007E-2</v>
      </c>
      <c r="J65" s="94">
        <v>0.05</v>
      </c>
      <c r="K65" s="94"/>
      <c r="L65" s="94">
        <v>33.700000000000003</v>
      </c>
      <c r="M65" s="94">
        <v>10</v>
      </c>
      <c r="N65" s="94">
        <v>16.100000000000001</v>
      </c>
      <c r="O65" s="94">
        <v>103.8</v>
      </c>
      <c r="P65" s="94">
        <v>32</v>
      </c>
      <c r="Q65" s="94">
        <v>171.5</v>
      </c>
      <c r="R65" s="94">
        <v>1.47</v>
      </c>
      <c r="S65" s="94">
        <v>1.51</v>
      </c>
      <c r="T65" s="36">
        <v>20</v>
      </c>
    </row>
    <row r="66" spans="2:20" ht="15.75">
      <c r="B66" s="167"/>
      <c r="C66" s="15" t="s">
        <v>45</v>
      </c>
      <c r="D66" s="16">
        <v>200</v>
      </c>
      <c r="E66" s="28">
        <v>5.7</v>
      </c>
      <c r="F66" s="28">
        <v>7.2</v>
      </c>
      <c r="G66" s="28">
        <v>9.8000000000000007</v>
      </c>
      <c r="H66" s="28">
        <v>127</v>
      </c>
      <c r="I66" s="28">
        <v>0.06</v>
      </c>
      <c r="J66" s="28">
        <v>0.09</v>
      </c>
      <c r="K66" s="28"/>
      <c r="L66" s="28">
        <v>4.5</v>
      </c>
      <c r="M66" s="28">
        <v>0.5</v>
      </c>
      <c r="N66" s="28">
        <v>14.6</v>
      </c>
      <c r="O66" s="28">
        <v>58</v>
      </c>
      <c r="P66" s="28">
        <v>14</v>
      </c>
      <c r="Q66" s="28">
        <v>185.4</v>
      </c>
      <c r="R66" s="28">
        <v>0.76</v>
      </c>
      <c r="S66" s="28">
        <v>3.3</v>
      </c>
      <c r="T66" s="37">
        <v>29</v>
      </c>
    </row>
    <row r="67" spans="2:20" ht="15" customHeight="1">
      <c r="B67" s="167"/>
      <c r="C67" s="15" t="s">
        <v>63</v>
      </c>
      <c r="D67" s="16">
        <v>100</v>
      </c>
      <c r="E67" s="16">
        <v>13.8</v>
      </c>
      <c r="F67" s="16">
        <v>10.1</v>
      </c>
      <c r="G67" s="16">
        <v>2.6</v>
      </c>
      <c r="H67" s="16">
        <v>156.5</v>
      </c>
      <c r="I67" s="16">
        <v>7.0000000000000007E-2</v>
      </c>
      <c r="J67" s="16">
        <v>0.11</v>
      </c>
      <c r="K67" s="16">
        <v>0.22600000000000001</v>
      </c>
      <c r="L67" s="16">
        <v>22.1</v>
      </c>
      <c r="M67" s="16"/>
      <c r="N67" s="16">
        <v>77.8</v>
      </c>
      <c r="O67" s="16">
        <v>135.69999999999999</v>
      </c>
      <c r="P67" s="16">
        <v>17.399999999999999</v>
      </c>
      <c r="Q67" s="16">
        <v>160.6</v>
      </c>
      <c r="R67" s="16">
        <v>0.5</v>
      </c>
      <c r="S67" s="16">
        <v>14.9</v>
      </c>
      <c r="T67" s="95">
        <v>44</v>
      </c>
    </row>
    <row r="68" spans="2:20">
      <c r="B68" s="167"/>
      <c r="C68" s="15" t="s">
        <v>64</v>
      </c>
      <c r="D68" s="16">
        <v>150</v>
      </c>
      <c r="E68" s="62">
        <v>3.6</v>
      </c>
      <c r="F68" s="62">
        <v>4.5</v>
      </c>
      <c r="G68" s="62">
        <v>37</v>
      </c>
      <c r="H68" s="62">
        <v>203</v>
      </c>
      <c r="I68" s="62">
        <v>0.03</v>
      </c>
      <c r="J68" s="62">
        <v>0.03</v>
      </c>
      <c r="K68" s="62">
        <v>7.0000000000000007E-2</v>
      </c>
      <c r="L68" s="62">
        <v>26.6</v>
      </c>
      <c r="M68" s="62">
        <v>1.44</v>
      </c>
      <c r="N68" s="62">
        <v>6</v>
      </c>
      <c r="O68" s="62">
        <v>72</v>
      </c>
      <c r="P68" s="62">
        <v>24</v>
      </c>
      <c r="Q68" s="62">
        <v>46</v>
      </c>
      <c r="R68" s="62">
        <v>0.5</v>
      </c>
      <c r="S68" s="62">
        <v>0.8</v>
      </c>
      <c r="T68" s="19">
        <v>56</v>
      </c>
    </row>
    <row r="69" spans="2:20">
      <c r="B69" s="167"/>
      <c r="C69" s="15" t="s">
        <v>65</v>
      </c>
      <c r="D69" s="16">
        <v>200</v>
      </c>
      <c r="E69" s="62">
        <v>0.1</v>
      </c>
      <c r="F69" s="62" t="s">
        <v>66</v>
      </c>
      <c r="G69" s="62">
        <v>23.7</v>
      </c>
      <c r="H69" s="62">
        <v>95</v>
      </c>
      <c r="I69" s="62"/>
      <c r="J69" s="62"/>
      <c r="K69" s="62"/>
      <c r="L69" s="62"/>
      <c r="M69" s="62">
        <v>1.2</v>
      </c>
      <c r="N69" s="62">
        <v>4.8</v>
      </c>
      <c r="O69" s="62">
        <v>5.9</v>
      </c>
      <c r="P69" s="62">
        <v>2.61</v>
      </c>
      <c r="Q69" s="62">
        <v>21</v>
      </c>
      <c r="R69" s="62">
        <v>0.13</v>
      </c>
      <c r="S69" s="62">
        <v>0.01</v>
      </c>
      <c r="T69" s="19">
        <v>68</v>
      </c>
    </row>
    <row r="70" spans="2:20">
      <c r="B70" s="167"/>
      <c r="C70" s="15" t="s">
        <v>37</v>
      </c>
      <c r="D70" s="16">
        <v>30</v>
      </c>
      <c r="E70" s="16">
        <v>2.4</v>
      </c>
      <c r="F70" s="16">
        <v>0.3</v>
      </c>
      <c r="G70" s="16">
        <v>13.8</v>
      </c>
      <c r="H70" s="16">
        <v>67.5</v>
      </c>
      <c r="I70" s="16">
        <v>3.3000000000000002E-2</v>
      </c>
      <c r="J70" s="16">
        <v>8.9999999999999993E-3</v>
      </c>
      <c r="K70" s="16"/>
      <c r="L70" s="16"/>
      <c r="M70" s="16"/>
      <c r="N70" s="16">
        <v>6</v>
      </c>
      <c r="O70" s="16">
        <v>19.5</v>
      </c>
      <c r="P70" s="16">
        <v>4.2</v>
      </c>
      <c r="Q70" s="16">
        <v>27.9</v>
      </c>
      <c r="R70" s="16">
        <v>0.33</v>
      </c>
      <c r="S70" s="16">
        <v>11.58</v>
      </c>
      <c r="T70" s="19">
        <v>89</v>
      </c>
    </row>
    <row r="71" spans="2:20" ht="21" customHeight="1" thickBot="1">
      <c r="B71" s="168"/>
      <c r="C71" s="39" t="s">
        <v>38</v>
      </c>
      <c r="D71" s="64">
        <f>SUM(D65:D70)</f>
        <v>740</v>
      </c>
      <c r="E71" s="64">
        <f t="shared" ref="E71:S71" si="7">SUM(E65:E70)</f>
        <v>28.800000000000004</v>
      </c>
      <c r="F71" s="64">
        <f t="shared" si="7"/>
        <v>30.2</v>
      </c>
      <c r="G71" s="64">
        <f t="shared" si="7"/>
        <v>90.3</v>
      </c>
      <c r="H71" s="64">
        <f t="shared" si="7"/>
        <v>748.5</v>
      </c>
      <c r="I71" s="64">
        <f t="shared" si="7"/>
        <v>0.26300000000000001</v>
      </c>
      <c r="J71" s="64">
        <f t="shared" si="7"/>
        <v>0.28900000000000003</v>
      </c>
      <c r="K71" s="64">
        <f t="shared" si="7"/>
        <v>0.29600000000000004</v>
      </c>
      <c r="L71" s="64">
        <f t="shared" si="7"/>
        <v>86.9</v>
      </c>
      <c r="M71" s="64">
        <f t="shared" si="7"/>
        <v>13.139999999999999</v>
      </c>
      <c r="N71" s="64">
        <f t="shared" si="7"/>
        <v>125.3</v>
      </c>
      <c r="O71" s="64">
        <f t="shared" si="7"/>
        <v>394.9</v>
      </c>
      <c r="P71" s="64">
        <f t="shared" si="7"/>
        <v>94.210000000000008</v>
      </c>
      <c r="Q71" s="64">
        <f t="shared" si="7"/>
        <v>612.4</v>
      </c>
      <c r="R71" s="64">
        <f t="shared" si="7"/>
        <v>3.69</v>
      </c>
      <c r="S71" s="64">
        <f t="shared" si="7"/>
        <v>32.1</v>
      </c>
      <c r="T71" s="41"/>
    </row>
    <row r="72" spans="2:20" ht="15.75" thickBot="1">
      <c r="B72" s="69"/>
      <c r="C72" s="70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</row>
    <row r="73" spans="2:20" ht="15" customHeight="1" thickBot="1">
      <c r="B73" s="183" t="s">
        <v>2</v>
      </c>
      <c r="C73" s="169" t="s">
        <v>50</v>
      </c>
      <c r="D73" s="169" t="s">
        <v>4</v>
      </c>
      <c r="E73" s="171" t="s">
        <v>5</v>
      </c>
      <c r="F73" s="172"/>
      <c r="G73" s="173"/>
      <c r="H73" s="169" t="s">
        <v>6</v>
      </c>
      <c r="I73" s="171" t="s">
        <v>7</v>
      </c>
      <c r="J73" s="172"/>
      <c r="K73" s="172"/>
      <c r="L73" s="172"/>
      <c r="M73" s="173"/>
      <c r="N73" s="171" t="s">
        <v>8</v>
      </c>
      <c r="O73" s="172"/>
      <c r="P73" s="172"/>
      <c r="Q73" s="172"/>
      <c r="R73" s="172"/>
      <c r="S73" s="173"/>
      <c r="T73" s="174" t="s">
        <v>9</v>
      </c>
    </row>
    <row r="74" spans="2:20" ht="29.25" thickBot="1">
      <c r="B74" s="184"/>
      <c r="C74" s="170"/>
      <c r="D74" s="170"/>
      <c r="E74" s="46" t="s">
        <v>10</v>
      </c>
      <c r="F74" s="46" t="s">
        <v>11</v>
      </c>
      <c r="G74" s="46" t="s">
        <v>12</v>
      </c>
      <c r="H74" s="170"/>
      <c r="I74" s="47" t="s">
        <v>13</v>
      </c>
      <c r="J74" s="47" t="s">
        <v>14</v>
      </c>
      <c r="K74" s="47" t="s">
        <v>15</v>
      </c>
      <c r="L74" s="47" t="s">
        <v>16</v>
      </c>
      <c r="M74" s="47" t="s">
        <v>17</v>
      </c>
      <c r="N74" s="47" t="s">
        <v>18</v>
      </c>
      <c r="O74" s="47" t="s">
        <v>19</v>
      </c>
      <c r="P74" s="47" t="s">
        <v>20</v>
      </c>
      <c r="Q74" s="47" t="s">
        <v>21</v>
      </c>
      <c r="R74" s="47" t="s">
        <v>22</v>
      </c>
      <c r="S74" s="47" t="s">
        <v>23</v>
      </c>
      <c r="T74" s="175"/>
    </row>
    <row r="75" spans="2:20" ht="15.75">
      <c r="B75" s="48"/>
      <c r="C75" s="49" t="s">
        <v>25</v>
      </c>
      <c r="D75" s="176"/>
      <c r="E75" s="176"/>
      <c r="F75" s="176"/>
      <c r="G75" s="176"/>
      <c r="H75" s="17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178"/>
    </row>
    <row r="76" spans="2:20" ht="16.5" thickBot="1">
      <c r="B76" s="48"/>
      <c r="C76" s="52" t="s">
        <v>67</v>
      </c>
      <c r="D76" s="186"/>
      <c r="E76" s="186"/>
      <c r="F76" s="186"/>
      <c r="G76" s="186"/>
      <c r="H76" s="18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179"/>
    </row>
    <row r="77" spans="2:20" ht="15.75">
      <c r="B77" s="190" t="s">
        <v>60</v>
      </c>
      <c r="C77" s="32" t="s">
        <v>68</v>
      </c>
      <c r="D77" s="33">
        <v>150</v>
      </c>
      <c r="E77" s="34">
        <v>5.0999999999999996</v>
      </c>
      <c r="F77" s="34">
        <v>4.4000000000000004</v>
      </c>
      <c r="G77" s="34">
        <v>30</v>
      </c>
      <c r="H77" s="34">
        <v>180</v>
      </c>
      <c r="I77" s="34">
        <v>0.06</v>
      </c>
      <c r="J77" s="34">
        <v>0.03</v>
      </c>
      <c r="K77" s="34">
        <v>7.3999999999999996E-2</v>
      </c>
      <c r="L77" s="34">
        <v>28</v>
      </c>
      <c r="M77" s="34"/>
      <c r="N77" s="34">
        <v>12</v>
      </c>
      <c r="O77" s="34">
        <v>42</v>
      </c>
      <c r="P77" s="34">
        <v>7</v>
      </c>
      <c r="Q77" s="34">
        <v>53</v>
      </c>
      <c r="R77" s="34">
        <v>1.05</v>
      </c>
      <c r="S77" s="34">
        <v>3.1</v>
      </c>
      <c r="T77" s="36">
        <v>63</v>
      </c>
    </row>
    <row r="78" spans="2:20" ht="15.75" thickBot="1">
      <c r="B78" s="191"/>
      <c r="C78" s="15" t="s">
        <v>30</v>
      </c>
      <c r="D78" s="16">
        <v>20</v>
      </c>
      <c r="E78" s="16">
        <v>1.33</v>
      </c>
      <c r="F78" s="16">
        <v>0.43</v>
      </c>
      <c r="G78" s="16">
        <v>9.4</v>
      </c>
      <c r="H78" s="16">
        <v>49.8</v>
      </c>
      <c r="I78" s="16">
        <v>3.4000000000000002E-2</v>
      </c>
      <c r="J78" s="16">
        <v>1.6E-2</v>
      </c>
      <c r="K78" s="16"/>
      <c r="L78" s="16"/>
      <c r="M78" s="16"/>
      <c r="N78" s="16">
        <v>5.8</v>
      </c>
      <c r="O78" s="16">
        <v>30</v>
      </c>
      <c r="P78" s="16">
        <v>9.4</v>
      </c>
      <c r="Q78" s="16">
        <v>47</v>
      </c>
      <c r="R78" s="16">
        <v>0.78</v>
      </c>
      <c r="S78" s="16">
        <v>10.199999999999999</v>
      </c>
      <c r="T78" s="19">
        <v>90</v>
      </c>
    </row>
    <row r="79" spans="2:20" ht="22.5" customHeight="1" thickBot="1">
      <c r="B79" s="191"/>
      <c r="C79" s="96" t="s">
        <v>69</v>
      </c>
      <c r="D79" s="97">
        <v>110</v>
      </c>
      <c r="E79" s="98">
        <v>8.4</v>
      </c>
      <c r="F79" s="99">
        <v>12</v>
      </c>
      <c r="G79" s="99">
        <v>9</v>
      </c>
      <c r="H79" s="99">
        <v>178</v>
      </c>
      <c r="I79" s="100">
        <v>0.03</v>
      </c>
      <c r="J79" s="101">
        <v>0.05</v>
      </c>
      <c r="K79" s="102"/>
      <c r="L79" s="101">
        <v>7.4</v>
      </c>
      <c r="M79" s="102">
        <v>1</v>
      </c>
      <c r="N79" s="101">
        <v>32.4</v>
      </c>
      <c r="O79" s="102">
        <v>84.5</v>
      </c>
      <c r="P79" s="101">
        <v>13.6</v>
      </c>
      <c r="Q79" s="102">
        <v>176.8</v>
      </c>
      <c r="R79" s="101">
        <v>1.1000000000000001</v>
      </c>
      <c r="S79" s="103">
        <v>3.6</v>
      </c>
      <c r="T79" s="104">
        <v>52</v>
      </c>
    </row>
    <row r="80" spans="2:20" ht="15.75">
      <c r="B80" s="191"/>
      <c r="C80" s="15" t="s">
        <v>70</v>
      </c>
      <c r="D80" s="62">
        <v>200</v>
      </c>
      <c r="E80" s="62">
        <v>0.46</v>
      </c>
      <c r="F80" s="62">
        <v>0.15</v>
      </c>
      <c r="G80" s="62">
        <v>19.100000000000001</v>
      </c>
      <c r="H80" s="62">
        <v>83</v>
      </c>
      <c r="I80" s="18">
        <v>0.06</v>
      </c>
      <c r="J80" s="18">
        <v>6.8000000000000005E-2</v>
      </c>
      <c r="K80" s="18">
        <v>1.68</v>
      </c>
      <c r="L80" s="18">
        <v>0.13</v>
      </c>
      <c r="M80" s="18">
        <v>20</v>
      </c>
      <c r="N80" s="18">
        <v>36</v>
      </c>
      <c r="O80" s="18"/>
      <c r="P80" s="18"/>
      <c r="Q80" s="18"/>
      <c r="R80" s="18"/>
      <c r="S80" s="18"/>
      <c r="T80" s="19">
        <v>83</v>
      </c>
    </row>
    <row r="81" spans="2:20" ht="15.75">
      <c r="B81" s="191"/>
      <c r="C81" s="15" t="s">
        <v>71</v>
      </c>
      <c r="D81" s="105">
        <v>140</v>
      </c>
      <c r="E81" s="84">
        <v>0.56000000000000005</v>
      </c>
      <c r="F81" s="84">
        <v>0.56000000000000005</v>
      </c>
      <c r="G81" s="84">
        <v>11.72</v>
      </c>
      <c r="H81" s="85">
        <v>65.8</v>
      </c>
      <c r="I81" s="85">
        <v>0.03</v>
      </c>
      <c r="J81" s="85">
        <v>2.1999999999999999E-2</v>
      </c>
      <c r="K81" s="85"/>
      <c r="L81" s="85">
        <v>4.2</v>
      </c>
      <c r="M81" s="85">
        <v>5.6</v>
      </c>
      <c r="N81" s="85">
        <v>19.71</v>
      </c>
      <c r="O81" s="85">
        <v>13.4</v>
      </c>
      <c r="P81" s="85">
        <v>11</v>
      </c>
      <c r="Q81" s="85">
        <v>323.04000000000002</v>
      </c>
      <c r="R81" s="85">
        <v>2.67</v>
      </c>
      <c r="S81" s="85">
        <v>2.46</v>
      </c>
      <c r="T81" s="19">
        <v>63</v>
      </c>
    </row>
    <row r="82" spans="2:20" ht="24.6" customHeight="1" thickBot="1">
      <c r="B82" s="192"/>
      <c r="C82" s="39" t="s">
        <v>31</v>
      </c>
      <c r="D82" s="64">
        <f>SUM(D77:D81)</f>
        <v>620</v>
      </c>
      <c r="E82" s="64">
        <f>SUM(E77:E81)</f>
        <v>15.850000000000001</v>
      </c>
      <c r="F82" s="64">
        <f t="shared" ref="F82:S82" si="8">SUM(F77:F81)</f>
        <v>17.539999999999996</v>
      </c>
      <c r="G82" s="64">
        <f t="shared" si="8"/>
        <v>79.22</v>
      </c>
      <c r="H82" s="64">
        <f>SUM(H77:H81)</f>
        <v>556.6</v>
      </c>
      <c r="I82" s="64">
        <f>SUM(I77:I81)</f>
        <v>0.214</v>
      </c>
      <c r="J82" s="64">
        <f t="shared" si="8"/>
        <v>0.186</v>
      </c>
      <c r="K82" s="64">
        <f t="shared" si="8"/>
        <v>1.754</v>
      </c>
      <c r="L82" s="64">
        <f t="shared" si="8"/>
        <v>39.730000000000004</v>
      </c>
      <c r="M82" s="64">
        <f t="shared" si="8"/>
        <v>26.6</v>
      </c>
      <c r="N82" s="64">
        <f t="shared" si="8"/>
        <v>105.91</v>
      </c>
      <c r="O82" s="64">
        <f t="shared" si="8"/>
        <v>169.9</v>
      </c>
      <c r="P82" s="64">
        <f t="shared" si="8"/>
        <v>41</v>
      </c>
      <c r="Q82" s="64">
        <f t="shared" si="8"/>
        <v>599.84</v>
      </c>
      <c r="R82" s="64">
        <f t="shared" si="8"/>
        <v>5.6</v>
      </c>
      <c r="S82" s="64">
        <f t="shared" si="8"/>
        <v>19.36</v>
      </c>
      <c r="T82" s="87"/>
    </row>
    <row r="83" spans="2:20" ht="15.75">
      <c r="B83" s="166" t="s">
        <v>32</v>
      </c>
      <c r="C83" s="88" t="s">
        <v>93</v>
      </c>
      <c r="D83" s="89">
        <v>60</v>
      </c>
      <c r="E83" s="89">
        <v>0.8</v>
      </c>
      <c r="F83" s="89">
        <v>3.1</v>
      </c>
      <c r="G83" s="89">
        <v>5.4</v>
      </c>
      <c r="H83" s="89">
        <v>53.1</v>
      </c>
      <c r="I83" s="35">
        <v>0.04</v>
      </c>
      <c r="J83" s="35">
        <v>0.04</v>
      </c>
      <c r="K83" s="35"/>
      <c r="L83" s="35">
        <v>52.8</v>
      </c>
      <c r="M83" s="35">
        <v>1.2</v>
      </c>
      <c r="N83" s="35">
        <v>14.6</v>
      </c>
      <c r="O83" s="35">
        <v>31.8</v>
      </c>
      <c r="P83" s="35">
        <v>13.3</v>
      </c>
      <c r="Q83" s="35">
        <v>199.4</v>
      </c>
      <c r="R83" s="35">
        <v>0.5</v>
      </c>
      <c r="S83" s="35">
        <v>2.1</v>
      </c>
      <c r="T83" s="90">
        <v>10</v>
      </c>
    </row>
    <row r="84" spans="2:20" ht="15.75">
      <c r="B84" s="167"/>
      <c r="C84" s="15" t="s">
        <v>55</v>
      </c>
      <c r="D84" s="16">
        <v>210</v>
      </c>
      <c r="E84" s="28">
        <v>1.95</v>
      </c>
      <c r="F84" s="28">
        <v>5.6</v>
      </c>
      <c r="G84" s="28">
        <v>13.6</v>
      </c>
      <c r="H84" s="28">
        <v>113</v>
      </c>
      <c r="I84" s="28">
        <v>6.4000000000000001E-2</v>
      </c>
      <c r="J84" s="28">
        <v>0.05</v>
      </c>
      <c r="K84" s="28"/>
      <c r="L84" s="28">
        <v>107.2</v>
      </c>
      <c r="M84" s="28">
        <v>5.54</v>
      </c>
      <c r="N84" s="28">
        <v>21</v>
      </c>
      <c r="O84" s="28">
        <v>51.4</v>
      </c>
      <c r="P84" s="28">
        <v>19.600000000000001</v>
      </c>
      <c r="Q84" s="28">
        <v>334.4</v>
      </c>
      <c r="R84" s="28">
        <v>0.71</v>
      </c>
      <c r="S84" s="28">
        <v>16.600000000000001</v>
      </c>
      <c r="T84" s="19">
        <v>24</v>
      </c>
    </row>
    <row r="85" spans="2:20" ht="21" customHeight="1">
      <c r="B85" s="167"/>
      <c r="C85" s="15" t="s">
        <v>72</v>
      </c>
      <c r="D85" s="106">
        <v>105</v>
      </c>
      <c r="E85" s="16">
        <v>12.8</v>
      </c>
      <c r="F85" s="16">
        <v>8.5</v>
      </c>
      <c r="G85" s="16">
        <v>10.6</v>
      </c>
      <c r="H85" s="16">
        <v>170.1</v>
      </c>
      <c r="I85" s="16">
        <v>0.14000000000000001</v>
      </c>
      <c r="J85" s="16">
        <v>0.16</v>
      </c>
      <c r="K85" s="16">
        <v>7.0000000000000007E-2</v>
      </c>
      <c r="L85" s="16">
        <v>159</v>
      </c>
      <c r="M85" s="16">
        <v>0.69</v>
      </c>
      <c r="N85" s="16">
        <v>36</v>
      </c>
      <c r="O85" s="16">
        <v>176</v>
      </c>
      <c r="P85" s="16">
        <v>28</v>
      </c>
      <c r="Q85" s="16">
        <v>274</v>
      </c>
      <c r="R85" s="16">
        <v>0.8</v>
      </c>
      <c r="S85" s="16">
        <v>43.8</v>
      </c>
      <c r="T85" s="19">
        <v>44</v>
      </c>
    </row>
    <row r="86" spans="2:20">
      <c r="B86" s="167"/>
      <c r="C86" s="15" t="s">
        <v>64</v>
      </c>
      <c r="D86" s="16">
        <v>150</v>
      </c>
      <c r="E86" s="62">
        <v>3.6</v>
      </c>
      <c r="F86" s="62">
        <v>4.5</v>
      </c>
      <c r="G86" s="62">
        <v>37</v>
      </c>
      <c r="H86" s="62">
        <v>203</v>
      </c>
      <c r="I86" s="62">
        <v>0.03</v>
      </c>
      <c r="J86" s="62">
        <v>0.03</v>
      </c>
      <c r="K86" s="62">
        <v>7.0000000000000007E-2</v>
      </c>
      <c r="L86" s="62">
        <v>26.6</v>
      </c>
      <c r="M86" s="62">
        <v>1.44</v>
      </c>
      <c r="N86" s="62">
        <v>6</v>
      </c>
      <c r="O86" s="62">
        <v>72</v>
      </c>
      <c r="P86" s="62">
        <v>24</v>
      </c>
      <c r="Q86" s="62">
        <v>46</v>
      </c>
      <c r="R86" s="62">
        <v>0.5</v>
      </c>
      <c r="S86" s="62">
        <v>0.8</v>
      </c>
      <c r="T86" s="19">
        <v>56</v>
      </c>
    </row>
    <row r="87" spans="2:20">
      <c r="B87" s="167"/>
      <c r="C87" s="15" t="s">
        <v>73</v>
      </c>
      <c r="D87" s="16">
        <v>200</v>
      </c>
      <c r="E87" s="16">
        <v>0.6</v>
      </c>
      <c r="F87" s="16">
        <v>0.1</v>
      </c>
      <c r="G87" s="16">
        <v>20.100000000000001</v>
      </c>
      <c r="H87" s="16">
        <v>84</v>
      </c>
      <c r="I87" s="16">
        <v>0.01</v>
      </c>
      <c r="J87" s="16"/>
      <c r="K87" s="16"/>
      <c r="L87" s="16"/>
      <c r="M87" s="16">
        <v>0.2</v>
      </c>
      <c r="N87" s="16">
        <v>20.100000000000001</v>
      </c>
      <c r="O87" s="16">
        <v>19.2</v>
      </c>
      <c r="P87" s="16">
        <v>14.4</v>
      </c>
      <c r="Q87" s="16"/>
      <c r="R87" s="16">
        <v>0.69</v>
      </c>
      <c r="S87" s="16"/>
      <c r="T87" s="37">
        <v>72</v>
      </c>
    </row>
    <row r="88" spans="2:20">
      <c r="B88" s="167"/>
      <c r="C88" s="15" t="s">
        <v>37</v>
      </c>
      <c r="D88" s="16">
        <v>30</v>
      </c>
      <c r="E88" s="16">
        <v>2.4</v>
      </c>
      <c r="F88" s="16">
        <v>0.3</v>
      </c>
      <c r="G88" s="16">
        <v>13.8</v>
      </c>
      <c r="H88" s="16">
        <v>67.5</v>
      </c>
      <c r="I88" s="16">
        <v>3.3000000000000002E-2</v>
      </c>
      <c r="J88" s="16">
        <v>8.9999999999999993E-3</v>
      </c>
      <c r="K88" s="16"/>
      <c r="L88" s="16"/>
      <c r="M88" s="16"/>
      <c r="N88" s="16">
        <v>6</v>
      </c>
      <c r="O88" s="16">
        <v>19.5</v>
      </c>
      <c r="P88" s="16">
        <v>4.2</v>
      </c>
      <c r="Q88" s="16">
        <v>27.9</v>
      </c>
      <c r="R88" s="16">
        <v>0.33</v>
      </c>
      <c r="S88" s="16">
        <v>11.58</v>
      </c>
      <c r="T88" s="19">
        <v>89</v>
      </c>
    </row>
    <row r="89" spans="2:20" ht="23.45" customHeight="1" thickBot="1">
      <c r="B89" s="168"/>
      <c r="C89" s="39" t="s">
        <v>38</v>
      </c>
      <c r="D89" s="64">
        <f>SUM(D83:D88)</f>
        <v>755</v>
      </c>
      <c r="E89" s="64">
        <f t="shared" ref="E89:S89" si="9">SUM(E83:E88)</f>
        <v>22.150000000000002</v>
      </c>
      <c r="F89" s="64">
        <f t="shared" si="9"/>
        <v>22.1</v>
      </c>
      <c r="G89" s="64">
        <f t="shared" si="9"/>
        <v>100.49999999999999</v>
      </c>
      <c r="H89" s="64">
        <f t="shared" si="9"/>
        <v>690.7</v>
      </c>
      <c r="I89" s="64">
        <f t="shared" si="9"/>
        <v>0.31700000000000006</v>
      </c>
      <c r="J89" s="64">
        <f t="shared" si="9"/>
        <v>0.28900000000000003</v>
      </c>
      <c r="K89" s="64">
        <f t="shared" si="9"/>
        <v>0.14000000000000001</v>
      </c>
      <c r="L89" s="64">
        <f t="shared" si="9"/>
        <v>345.6</v>
      </c>
      <c r="M89" s="64">
        <f t="shared" si="9"/>
        <v>9.0699999999999985</v>
      </c>
      <c r="N89" s="64">
        <f t="shared" si="9"/>
        <v>103.69999999999999</v>
      </c>
      <c r="O89" s="64">
        <f t="shared" si="9"/>
        <v>369.9</v>
      </c>
      <c r="P89" s="64">
        <f t="shared" si="9"/>
        <v>103.50000000000001</v>
      </c>
      <c r="Q89" s="64">
        <f t="shared" si="9"/>
        <v>881.69999999999993</v>
      </c>
      <c r="R89" s="64">
        <f t="shared" si="9"/>
        <v>3.53</v>
      </c>
      <c r="S89" s="64">
        <f t="shared" si="9"/>
        <v>74.88</v>
      </c>
      <c r="T89" s="41"/>
    </row>
    <row r="90" spans="2:20" ht="23.45" customHeight="1" thickBot="1">
      <c r="B90" s="42"/>
      <c r="C90" s="4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45"/>
    </row>
    <row r="91" spans="2:20" ht="15" customHeight="1" thickBot="1">
      <c r="B91" s="183" t="s">
        <v>2</v>
      </c>
      <c r="C91" s="169" t="s">
        <v>74</v>
      </c>
      <c r="D91" s="169" t="s">
        <v>4</v>
      </c>
      <c r="E91" s="171" t="s">
        <v>5</v>
      </c>
      <c r="F91" s="172"/>
      <c r="G91" s="173"/>
      <c r="H91" s="169" t="s">
        <v>6</v>
      </c>
      <c r="I91" s="171" t="s">
        <v>7</v>
      </c>
      <c r="J91" s="172"/>
      <c r="K91" s="172"/>
      <c r="L91" s="172"/>
      <c r="M91" s="173"/>
      <c r="N91" s="171" t="s">
        <v>8</v>
      </c>
      <c r="O91" s="172"/>
      <c r="P91" s="172"/>
      <c r="Q91" s="172"/>
      <c r="R91" s="172"/>
      <c r="S91" s="173"/>
      <c r="T91" s="174" t="s">
        <v>9</v>
      </c>
    </row>
    <row r="92" spans="2:20" ht="29.25" thickBot="1">
      <c r="B92" s="184"/>
      <c r="C92" s="170"/>
      <c r="D92" s="170"/>
      <c r="E92" s="46" t="s">
        <v>10</v>
      </c>
      <c r="F92" s="46" t="s">
        <v>11</v>
      </c>
      <c r="G92" s="46" t="s">
        <v>12</v>
      </c>
      <c r="H92" s="170"/>
      <c r="I92" s="47" t="s">
        <v>13</v>
      </c>
      <c r="J92" s="47" t="s">
        <v>14</v>
      </c>
      <c r="K92" s="47" t="s">
        <v>15</v>
      </c>
      <c r="L92" s="47" t="s">
        <v>16</v>
      </c>
      <c r="M92" s="47" t="s">
        <v>17</v>
      </c>
      <c r="N92" s="47" t="s">
        <v>18</v>
      </c>
      <c r="O92" s="47" t="s">
        <v>19</v>
      </c>
      <c r="P92" s="47" t="s">
        <v>20</v>
      </c>
      <c r="Q92" s="47" t="s">
        <v>21</v>
      </c>
      <c r="R92" s="47" t="s">
        <v>22</v>
      </c>
      <c r="S92" s="47" t="s">
        <v>23</v>
      </c>
      <c r="T92" s="175"/>
    </row>
    <row r="93" spans="2:20" ht="15.75">
      <c r="B93" s="51"/>
      <c r="C93" s="107" t="s">
        <v>75</v>
      </c>
      <c r="D93" s="176"/>
      <c r="E93" s="176"/>
      <c r="F93" s="176"/>
      <c r="G93" s="176"/>
      <c r="H93" s="176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178"/>
    </row>
    <row r="94" spans="2:20" ht="15" customHeight="1" thickBot="1">
      <c r="B94" s="48"/>
      <c r="C94" s="52" t="s">
        <v>76</v>
      </c>
      <c r="D94" s="177"/>
      <c r="E94" s="177"/>
      <c r="F94" s="177"/>
      <c r="G94" s="177"/>
      <c r="H94" s="177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79"/>
    </row>
    <row r="95" spans="2:20" ht="15.75">
      <c r="B95" s="187" t="s">
        <v>77</v>
      </c>
      <c r="C95" s="32" t="s">
        <v>78</v>
      </c>
      <c r="D95" s="33">
        <v>205</v>
      </c>
      <c r="E95" s="108">
        <v>6.21</v>
      </c>
      <c r="F95" s="108">
        <v>7.44</v>
      </c>
      <c r="G95" s="108">
        <v>16.61</v>
      </c>
      <c r="H95" s="34">
        <v>146.24</v>
      </c>
      <c r="I95" s="35">
        <v>0.06</v>
      </c>
      <c r="J95" s="35">
        <v>0.17</v>
      </c>
      <c r="K95" s="35">
        <v>7.0000000000000007E-2</v>
      </c>
      <c r="L95" s="35">
        <v>26.32</v>
      </c>
      <c r="M95" s="35">
        <v>0.72</v>
      </c>
      <c r="N95" s="35">
        <v>155.9</v>
      </c>
      <c r="O95" s="35">
        <v>121.2</v>
      </c>
      <c r="P95" s="35">
        <v>19.399999999999999</v>
      </c>
      <c r="Q95" s="35">
        <v>185.7</v>
      </c>
      <c r="R95" s="35">
        <v>0.36</v>
      </c>
      <c r="S95" s="35">
        <v>12.8</v>
      </c>
      <c r="T95" s="109">
        <v>31</v>
      </c>
    </row>
    <row r="96" spans="2:20" ht="15.75">
      <c r="B96" s="188"/>
      <c r="C96" s="15" t="s">
        <v>79</v>
      </c>
      <c r="D96" s="106">
        <v>70</v>
      </c>
      <c r="E96" s="16">
        <v>5.19</v>
      </c>
      <c r="F96" s="16">
        <v>7.76</v>
      </c>
      <c r="G96" s="16">
        <v>35.549999999999997</v>
      </c>
      <c r="H96" s="16">
        <v>225</v>
      </c>
      <c r="I96" s="110">
        <v>6.7000000000000004E-2</v>
      </c>
      <c r="J96" s="110">
        <v>3.5999999999999997E-2</v>
      </c>
      <c r="K96" s="18">
        <v>0.13</v>
      </c>
      <c r="L96" s="110">
        <v>55</v>
      </c>
      <c r="M96" s="110">
        <v>0.48</v>
      </c>
      <c r="N96" s="110">
        <v>13.6</v>
      </c>
      <c r="O96" s="110">
        <v>40.6</v>
      </c>
      <c r="P96" s="110">
        <v>15</v>
      </c>
      <c r="Q96" s="110">
        <v>85.8</v>
      </c>
      <c r="R96" s="110">
        <v>0.9</v>
      </c>
      <c r="S96" s="111">
        <v>16.079999999999998</v>
      </c>
      <c r="T96" s="19">
        <v>2</v>
      </c>
    </row>
    <row r="97" spans="2:20">
      <c r="B97" s="188"/>
      <c r="C97" s="15" t="s">
        <v>30</v>
      </c>
      <c r="D97" s="16">
        <v>20</v>
      </c>
      <c r="E97" s="16">
        <v>1.33</v>
      </c>
      <c r="F97" s="16">
        <v>0.43</v>
      </c>
      <c r="G97" s="16">
        <v>9.4</v>
      </c>
      <c r="H97" s="16">
        <v>49.8</v>
      </c>
      <c r="I97" s="16">
        <v>3.4000000000000002E-2</v>
      </c>
      <c r="J97" s="16">
        <v>1.6E-2</v>
      </c>
      <c r="K97" s="16"/>
      <c r="L97" s="16"/>
      <c r="M97" s="16"/>
      <c r="N97" s="16">
        <v>5.8</v>
      </c>
      <c r="O97" s="16">
        <v>30</v>
      </c>
      <c r="P97" s="16">
        <v>9.4</v>
      </c>
      <c r="Q97" s="16">
        <v>47</v>
      </c>
      <c r="R97" s="16">
        <v>0.78</v>
      </c>
      <c r="S97" s="16">
        <v>10.199999999999999</v>
      </c>
      <c r="T97" s="19">
        <v>90</v>
      </c>
    </row>
    <row r="98" spans="2:20" ht="15.75" thickBot="1">
      <c r="B98" s="188"/>
      <c r="C98" s="112" t="s">
        <v>57</v>
      </c>
      <c r="D98" s="113">
        <v>200</v>
      </c>
      <c r="E98" s="114">
        <v>3.1</v>
      </c>
      <c r="F98" s="114">
        <v>3</v>
      </c>
      <c r="G98" s="114">
        <v>14.3</v>
      </c>
      <c r="H98" s="114">
        <v>95</v>
      </c>
      <c r="I98" s="114">
        <v>0.03</v>
      </c>
      <c r="J98" s="114">
        <v>0.13</v>
      </c>
      <c r="K98" s="114"/>
      <c r="L98" s="114">
        <v>13.29</v>
      </c>
      <c r="M98" s="114">
        <v>0.52</v>
      </c>
      <c r="N98" s="114">
        <v>111</v>
      </c>
      <c r="O98" s="114">
        <v>107</v>
      </c>
      <c r="P98" s="114">
        <v>30.7</v>
      </c>
      <c r="Q98" s="114">
        <v>184</v>
      </c>
      <c r="R98" s="114">
        <v>1.1000000000000001</v>
      </c>
      <c r="S98" s="114">
        <v>9</v>
      </c>
      <c r="T98" s="115">
        <v>75</v>
      </c>
    </row>
    <row r="99" spans="2:20" ht="19.149999999999999" customHeight="1" thickBot="1">
      <c r="B99" s="189"/>
      <c r="C99" s="29" t="s">
        <v>31</v>
      </c>
      <c r="D99" s="30">
        <f t="shared" ref="D99:S99" si="10">SUM(D95:D98)</f>
        <v>495</v>
      </c>
      <c r="E99" s="30">
        <f t="shared" si="10"/>
        <v>15.83</v>
      </c>
      <c r="F99" s="30">
        <f t="shared" si="10"/>
        <v>18.63</v>
      </c>
      <c r="G99" s="30">
        <f t="shared" si="10"/>
        <v>75.86</v>
      </c>
      <c r="H99" s="30">
        <f t="shared" si="10"/>
        <v>516.04</v>
      </c>
      <c r="I99" s="30">
        <f t="shared" si="10"/>
        <v>0.191</v>
      </c>
      <c r="J99" s="30">
        <f t="shared" si="10"/>
        <v>0.35200000000000004</v>
      </c>
      <c r="K99" s="30">
        <f t="shared" si="10"/>
        <v>0.2</v>
      </c>
      <c r="L99" s="30">
        <f t="shared" si="10"/>
        <v>94.609999999999985</v>
      </c>
      <c r="M99" s="30">
        <f t="shared" si="10"/>
        <v>1.72</v>
      </c>
      <c r="N99" s="30">
        <f t="shared" si="10"/>
        <v>286.3</v>
      </c>
      <c r="O99" s="30">
        <f t="shared" si="10"/>
        <v>298.8</v>
      </c>
      <c r="P99" s="30">
        <f t="shared" si="10"/>
        <v>74.5</v>
      </c>
      <c r="Q99" s="30">
        <f t="shared" si="10"/>
        <v>502.5</v>
      </c>
      <c r="R99" s="30">
        <f t="shared" si="10"/>
        <v>3.14</v>
      </c>
      <c r="S99" s="30">
        <f t="shared" si="10"/>
        <v>48.08</v>
      </c>
      <c r="T99" s="31"/>
    </row>
    <row r="100" spans="2:20" ht="33" customHeight="1">
      <c r="B100" s="166" t="s">
        <v>32</v>
      </c>
      <c r="C100" s="32" t="s">
        <v>62</v>
      </c>
      <c r="D100" s="33">
        <v>60</v>
      </c>
      <c r="E100" s="94">
        <v>3.2</v>
      </c>
      <c r="F100" s="94">
        <v>8.1</v>
      </c>
      <c r="G100" s="94">
        <v>3.4</v>
      </c>
      <c r="H100" s="94">
        <v>99.5</v>
      </c>
      <c r="I100" s="94">
        <v>7.0000000000000007E-2</v>
      </c>
      <c r="J100" s="94">
        <v>0.05</v>
      </c>
      <c r="K100" s="94"/>
      <c r="L100" s="94">
        <v>33.700000000000003</v>
      </c>
      <c r="M100" s="94">
        <v>10</v>
      </c>
      <c r="N100" s="94">
        <v>16.100000000000001</v>
      </c>
      <c r="O100" s="94">
        <v>103.8</v>
      </c>
      <c r="P100" s="94">
        <v>32</v>
      </c>
      <c r="Q100" s="94">
        <v>171.5</v>
      </c>
      <c r="R100" s="94">
        <v>1.47</v>
      </c>
      <c r="S100" s="94">
        <v>1.51</v>
      </c>
      <c r="T100" s="36">
        <v>20</v>
      </c>
    </row>
    <row r="101" spans="2:20" ht="15.75">
      <c r="B101" s="167"/>
      <c r="C101" s="15" t="s">
        <v>42</v>
      </c>
      <c r="D101" s="16" t="s">
        <v>34</v>
      </c>
      <c r="E101" s="28">
        <v>1.6</v>
      </c>
      <c r="F101" s="28">
        <v>5.58</v>
      </c>
      <c r="G101" s="28">
        <v>8.5</v>
      </c>
      <c r="H101" s="28">
        <v>90.6</v>
      </c>
      <c r="I101" s="18">
        <v>0.03</v>
      </c>
      <c r="J101" s="18">
        <v>0.04</v>
      </c>
      <c r="K101" s="18"/>
      <c r="L101" s="18">
        <v>9.6</v>
      </c>
      <c r="M101" s="18">
        <v>13</v>
      </c>
      <c r="N101" s="18">
        <v>35</v>
      </c>
      <c r="O101" s="18">
        <v>36.799999999999997</v>
      </c>
      <c r="P101" s="18">
        <v>15.3</v>
      </c>
      <c r="Q101" s="18">
        <v>234</v>
      </c>
      <c r="R101" s="18">
        <v>0.55000000000000004</v>
      </c>
      <c r="S101" s="18">
        <v>4.9000000000000004</v>
      </c>
      <c r="T101" s="37">
        <v>22</v>
      </c>
    </row>
    <row r="102" spans="2:20" ht="17.25" customHeight="1">
      <c r="B102" s="167"/>
      <c r="C102" s="15" t="s">
        <v>63</v>
      </c>
      <c r="D102" s="16">
        <v>100</v>
      </c>
      <c r="E102" s="16">
        <v>13.8</v>
      </c>
      <c r="F102" s="16">
        <v>10.1</v>
      </c>
      <c r="G102" s="16">
        <v>2.6</v>
      </c>
      <c r="H102" s="16">
        <v>156.5</v>
      </c>
      <c r="I102" s="16">
        <v>7.0000000000000007E-2</v>
      </c>
      <c r="J102" s="16">
        <v>0.11</v>
      </c>
      <c r="K102" s="16">
        <v>0.22600000000000001</v>
      </c>
      <c r="L102" s="16">
        <v>22.1</v>
      </c>
      <c r="M102" s="16"/>
      <c r="N102" s="16">
        <v>77.8</v>
      </c>
      <c r="O102" s="16">
        <v>135.69999999999999</v>
      </c>
      <c r="P102" s="16">
        <v>17.399999999999999</v>
      </c>
      <c r="Q102" s="16">
        <v>160.6</v>
      </c>
      <c r="R102" s="16">
        <v>0.5</v>
      </c>
      <c r="S102" s="16">
        <v>14.9</v>
      </c>
      <c r="T102" s="95">
        <v>44</v>
      </c>
    </row>
    <row r="103" spans="2:20">
      <c r="B103" s="167"/>
      <c r="C103" s="15" t="s">
        <v>80</v>
      </c>
      <c r="D103" s="16">
        <v>150</v>
      </c>
      <c r="E103" s="62">
        <v>3.04</v>
      </c>
      <c r="F103" s="62">
        <v>3.77</v>
      </c>
      <c r="G103" s="62">
        <v>23.8</v>
      </c>
      <c r="H103" s="62">
        <v>141.6</v>
      </c>
      <c r="I103" s="62">
        <v>0.12</v>
      </c>
      <c r="J103" s="62">
        <v>0.11</v>
      </c>
      <c r="K103" s="62">
        <v>0.105</v>
      </c>
      <c r="L103" s="62">
        <v>32.1</v>
      </c>
      <c r="M103" s="62">
        <v>10.199999999999999</v>
      </c>
      <c r="N103" s="62">
        <v>39</v>
      </c>
      <c r="O103" s="62">
        <v>84</v>
      </c>
      <c r="P103" s="62">
        <v>28</v>
      </c>
      <c r="Q103" s="62">
        <v>624</v>
      </c>
      <c r="R103" s="62">
        <v>1</v>
      </c>
      <c r="S103" s="62">
        <v>8.5</v>
      </c>
      <c r="T103" s="19">
        <v>60</v>
      </c>
    </row>
    <row r="104" spans="2:20" ht="15.75">
      <c r="B104" s="167"/>
      <c r="C104" s="15" t="s">
        <v>54</v>
      </c>
      <c r="D104" s="62">
        <v>200</v>
      </c>
      <c r="E104" s="28">
        <v>0.14000000000000001</v>
      </c>
      <c r="F104" s="28">
        <v>7.0000000000000007E-2</v>
      </c>
      <c r="G104" s="28">
        <v>11.1</v>
      </c>
      <c r="H104" s="28">
        <v>46</v>
      </c>
      <c r="I104" s="18">
        <v>4.0000000000000001E-3</v>
      </c>
      <c r="J104" s="18">
        <v>4.0000000000000001E-3</v>
      </c>
      <c r="K104" s="18"/>
      <c r="L104" s="18">
        <v>0.56000000000000005</v>
      </c>
      <c r="M104" s="18">
        <v>1.2</v>
      </c>
      <c r="N104" s="18">
        <v>4.6399999999999997</v>
      </c>
      <c r="O104" s="18">
        <v>2.99</v>
      </c>
      <c r="P104" s="18">
        <v>2</v>
      </c>
      <c r="Q104" s="18">
        <v>42.51</v>
      </c>
      <c r="R104" s="18">
        <v>0.28000000000000003</v>
      </c>
      <c r="S104" s="18">
        <v>0.38</v>
      </c>
      <c r="T104" s="19">
        <v>67</v>
      </c>
    </row>
    <row r="105" spans="2:20">
      <c r="B105" s="167"/>
      <c r="C105" s="15" t="s">
        <v>37</v>
      </c>
      <c r="D105" s="16">
        <v>50</v>
      </c>
      <c r="E105" s="38">
        <v>4</v>
      </c>
      <c r="F105" s="16">
        <v>0.5</v>
      </c>
      <c r="G105" s="38">
        <v>23</v>
      </c>
      <c r="H105" s="16">
        <v>112.5</v>
      </c>
      <c r="I105" s="16">
        <v>5.5E-2</v>
      </c>
      <c r="J105" s="16">
        <v>1.4999999999999999E-2</v>
      </c>
      <c r="K105" s="16"/>
      <c r="L105" s="16"/>
      <c r="M105" s="16"/>
      <c r="N105" s="16">
        <v>10</v>
      </c>
      <c r="O105" s="16">
        <v>32.5</v>
      </c>
      <c r="P105" s="16">
        <v>7</v>
      </c>
      <c r="Q105" s="16">
        <v>46.5</v>
      </c>
      <c r="R105" s="16">
        <v>0.55000000000000004</v>
      </c>
      <c r="S105" s="16">
        <v>19.3</v>
      </c>
      <c r="T105" s="19">
        <v>89</v>
      </c>
    </row>
    <row r="106" spans="2:20" ht="21.6" customHeight="1" thickBot="1">
      <c r="B106" s="168"/>
      <c r="C106" s="39" t="s">
        <v>38</v>
      </c>
      <c r="D106" s="64">
        <f>SUM(D100:D105)</f>
        <v>560</v>
      </c>
      <c r="E106" s="116">
        <f>SUM(SUM(E100:E105))</f>
        <v>25.78</v>
      </c>
      <c r="F106" s="116">
        <f>SUM(SUM(F100:F105))</f>
        <v>28.12</v>
      </c>
      <c r="G106" s="116">
        <f>SUM(SUM(G100:G105))</f>
        <v>72.400000000000006</v>
      </c>
      <c r="H106" s="116">
        <f>SUM(SUM(H100:H105))</f>
        <v>646.70000000000005</v>
      </c>
      <c r="I106" s="116">
        <f t="shared" ref="I106:S106" si="11">SUM(SUM(I100:I105))</f>
        <v>0.34900000000000003</v>
      </c>
      <c r="J106" s="116">
        <f t="shared" si="11"/>
        <v>0.32900000000000001</v>
      </c>
      <c r="K106" s="116">
        <f t="shared" si="11"/>
        <v>0.33100000000000002</v>
      </c>
      <c r="L106" s="116">
        <f t="shared" si="11"/>
        <v>98.06</v>
      </c>
      <c r="M106" s="116">
        <f t="shared" si="11"/>
        <v>34.400000000000006</v>
      </c>
      <c r="N106" s="116">
        <f t="shared" si="11"/>
        <v>182.54</v>
      </c>
      <c r="O106" s="116">
        <f t="shared" si="11"/>
        <v>395.78999999999996</v>
      </c>
      <c r="P106" s="116">
        <f t="shared" si="11"/>
        <v>101.69999999999999</v>
      </c>
      <c r="Q106" s="116">
        <f t="shared" si="11"/>
        <v>1279.1099999999999</v>
      </c>
      <c r="R106" s="116">
        <f t="shared" si="11"/>
        <v>4.3499999999999996</v>
      </c>
      <c r="S106" s="117">
        <f t="shared" si="11"/>
        <v>49.49</v>
      </c>
      <c r="T106" s="118"/>
    </row>
    <row r="107" spans="2:20" ht="21.6" customHeight="1" thickBot="1">
      <c r="B107" s="42"/>
      <c r="C107" s="43"/>
      <c r="D107" s="91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45"/>
    </row>
    <row r="108" spans="2:20" ht="15" customHeight="1" thickBot="1">
      <c r="B108" s="183" t="s">
        <v>2</v>
      </c>
      <c r="C108" s="169" t="s">
        <v>81</v>
      </c>
      <c r="D108" s="169" t="s">
        <v>4</v>
      </c>
      <c r="E108" s="171" t="s">
        <v>5</v>
      </c>
      <c r="F108" s="172"/>
      <c r="G108" s="173"/>
      <c r="H108" s="169" t="s">
        <v>6</v>
      </c>
      <c r="I108" s="171" t="s">
        <v>7</v>
      </c>
      <c r="J108" s="172"/>
      <c r="K108" s="172"/>
      <c r="L108" s="172"/>
      <c r="M108" s="173"/>
      <c r="N108" s="171" t="s">
        <v>8</v>
      </c>
      <c r="O108" s="172"/>
      <c r="P108" s="172"/>
      <c r="Q108" s="172"/>
      <c r="R108" s="172"/>
      <c r="S108" s="173"/>
      <c r="T108" s="174" t="s">
        <v>9</v>
      </c>
    </row>
    <row r="109" spans="2:20" ht="29.25" thickBot="1">
      <c r="B109" s="184"/>
      <c r="C109" s="170"/>
      <c r="D109" s="170"/>
      <c r="E109" s="46" t="s">
        <v>10</v>
      </c>
      <c r="F109" s="46" t="s">
        <v>11</v>
      </c>
      <c r="G109" s="46" t="s">
        <v>12</v>
      </c>
      <c r="H109" s="170"/>
      <c r="I109" s="47" t="s">
        <v>13</v>
      </c>
      <c r="J109" s="47" t="s">
        <v>14</v>
      </c>
      <c r="K109" s="47" t="s">
        <v>15</v>
      </c>
      <c r="L109" s="47" t="s">
        <v>16</v>
      </c>
      <c r="M109" s="47" t="s">
        <v>17</v>
      </c>
      <c r="N109" s="47" t="s">
        <v>18</v>
      </c>
      <c r="O109" s="47" t="s">
        <v>19</v>
      </c>
      <c r="P109" s="47" t="s">
        <v>20</v>
      </c>
      <c r="Q109" s="47" t="s">
        <v>21</v>
      </c>
      <c r="R109" s="47" t="s">
        <v>22</v>
      </c>
      <c r="S109" s="47" t="s">
        <v>23</v>
      </c>
      <c r="T109" s="175"/>
    </row>
    <row r="110" spans="2:20" ht="15.75">
      <c r="B110" s="51"/>
      <c r="C110" s="49" t="s">
        <v>75</v>
      </c>
      <c r="D110" s="176"/>
      <c r="E110" s="176"/>
      <c r="F110" s="176"/>
      <c r="G110" s="176"/>
      <c r="H110" s="17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178"/>
    </row>
    <row r="111" spans="2:20" ht="16.5" thickBot="1">
      <c r="B111" s="48"/>
      <c r="C111" s="52" t="s">
        <v>82</v>
      </c>
      <c r="D111" s="186"/>
      <c r="E111" s="186"/>
      <c r="F111" s="186"/>
      <c r="G111" s="186"/>
      <c r="H111" s="18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179"/>
    </row>
    <row r="112" spans="2:20" ht="15.75">
      <c r="B112" s="180" t="s">
        <v>60</v>
      </c>
      <c r="C112" s="77" t="s">
        <v>52</v>
      </c>
      <c r="D112" s="78">
        <v>60</v>
      </c>
      <c r="E112" s="78">
        <v>0.5</v>
      </c>
      <c r="F112" s="78">
        <v>0.1</v>
      </c>
      <c r="G112" s="78">
        <v>5.4</v>
      </c>
      <c r="H112" s="78">
        <v>8</v>
      </c>
      <c r="I112" s="79">
        <v>1.7999999999999999E-2</v>
      </c>
      <c r="J112" s="79">
        <v>2.4E-2</v>
      </c>
      <c r="K112" s="79"/>
      <c r="L112" s="79">
        <v>6</v>
      </c>
      <c r="M112" s="79">
        <v>6</v>
      </c>
      <c r="N112" s="79">
        <v>13.8</v>
      </c>
      <c r="O112" s="79">
        <v>25.2</v>
      </c>
      <c r="P112" s="79">
        <v>8.4</v>
      </c>
      <c r="Q112" s="79">
        <v>84.6</v>
      </c>
      <c r="R112" s="79">
        <v>0.36</v>
      </c>
      <c r="S112" s="79">
        <v>1.8</v>
      </c>
      <c r="T112" s="80">
        <v>71</v>
      </c>
    </row>
    <row r="113" spans="2:20" ht="15.75">
      <c r="B113" s="181"/>
      <c r="C113" s="15" t="s">
        <v>83</v>
      </c>
      <c r="D113" s="16">
        <v>150</v>
      </c>
      <c r="E113" s="62">
        <v>3.6</v>
      </c>
      <c r="F113" s="62">
        <v>4.7</v>
      </c>
      <c r="G113" s="62">
        <v>35.9</v>
      </c>
      <c r="H113" s="62">
        <v>193</v>
      </c>
      <c r="I113" s="18">
        <v>4.4999999999999998E-2</v>
      </c>
      <c r="J113" s="18">
        <v>2.3E-2</v>
      </c>
      <c r="K113" s="18">
        <v>5.6000000000000001E-2</v>
      </c>
      <c r="L113" s="18">
        <v>159.26</v>
      </c>
      <c r="M113" s="18">
        <v>0.28000000000000003</v>
      </c>
      <c r="N113" s="18">
        <v>8.68</v>
      </c>
      <c r="O113" s="18">
        <v>68.150000000000006</v>
      </c>
      <c r="P113" s="18">
        <v>25.47</v>
      </c>
      <c r="Q113" s="18">
        <v>69.64</v>
      </c>
      <c r="R113" s="18">
        <v>0.51</v>
      </c>
      <c r="S113" s="18">
        <v>1.39</v>
      </c>
      <c r="T113" s="19">
        <v>57</v>
      </c>
    </row>
    <row r="114" spans="2:20" ht="15.6" customHeight="1">
      <c r="B114" s="181"/>
      <c r="C114" s="15" t="s">
        <v>30</v>
      </c>
      <c r="D114" s="16">
        <v>20</v>
      </c>
      <c r="E114" s="16">
        <v>1.33</v>
      </c>
      <c r="F114" s="16">
        <v>0.43</v>
      </c>
      <c r="G114" s="16">
        <v>9.4</v>
      </c>
      <c r="H114" s="16">
        <v>49.8</v>
      </c>
      <c r="I114" s="16">
        <v>3.4000000000000002E-2</v>
      </c>
      <c r="J114" s="16">
        <v>1.6E-2</v>
      </c>
      <c r="K114" s="16"/>
      <c r="L114" s="16"/>
      <c r="M114" s="16"/>
      <c r="N114" s="16">
        <v>5.8</v>
      </c>
      <c r="O114" s="16">
        <v>30</v>
      </c>
      <c r="P114" s="16">
        <v>9.4</v>
      </c>
      <c r="Q114" s="16">
        <v>47</v>
      </c>
      <c r="R114" s="16">
        <v>0.78</v>
      </c>
      <c r="S114" s="16">
        <v>10.199999999999999</v>
      </c>
      <c r="T114" s="19">
        <v>90</v>
      </c>
    </row>
    <row r="115" spans="2:20">
      <c r="B115" s="181"/>
      <c r="C115" s="15" t="s">
        <v>63</v>
      </c>
      <c r="D115" s="16">
        <v>100</v>
      </c>
      <c r="E115" s="16">
        <v>13.8</v>
      </c>
      <c r="F115" s="16">
        <v>10.1</v>
      </c>
      <c r="G115" s="16">
        <v>2.6</v>
      </c>
      <c r="H115" s="16">
        <v>156.5</v>
      </c>
      <c r="I115" s="16">
        <v>7.0000000000000007E-2</v>
      </c>
      <c r="J115" s="16">
        <v>0.11</v>
      </c>
      <c r="K115" s="16">
        <v>0.22600000000000001</v>
      </c>
      <c r="L115" s="16">
        <v>22.1</v>
      </c>
      <c r="M115" s="16"/>
      <c r="N115" s="16">
        <v>77.8</v>
      </c>
      <c r="O115" s="16">
        <v>135.69999999999999</v>
      </c>
      <c r="P115" s="16">
        <v>17.399999999999999</v>
      </c>
      <c r="Q115" s="16">
        <v>160.6</v>
      </c>
      <c r="R115" s="16">
        <v>0.5</v>
      </c>
      <c r="S115" s="16">
        <v>14.9</v>
      </c>
      <c r="T115" s="95">
        <v>44</v>
      </c>
    </row>
    <row r="116" spans="2:20" ht="15.75">
      <c r="B116" s="181"/>
      <c r="C116" s="15" t="s">
        <v>65</v>
      </c>
      <c r="D116" s="62">
        <v>200</v>
      </c>
      <c r="E116" s="28">
        <v>0.96</v>
      </c>
      <c r="F116" s="28">
        <v>0.06</v>
      </c>
      <c r="G116" s="28">
        <v>10</v>
      </c>
      <c r="H116" s="28">
        <v>44</v>
      </c>
      <c r="I116" s="18">
        <v>2.5000000000000001E-3</v>
      </c>
      <c r="J116" s="18">
        <v>4.0000000000000001E-3</v>
      </c>
      <c r="K116" s="18"/>
      <c r="L116" s="18">
        <v>0.98</v>
      </c>
      <c r="M116" s="18">
        <v>5.12</v>
      </c>
      <c r="N116" s="18">
        <v>6.2480000000000002</v>
      </c>
      <c r="O116" s="18">
        <v>7.49</v>
      </c>
      <c r="P116" s="18">
        <v>3.75</v>
      </c>
      <c r="Q116" s="18">
        <v>39.314</v>
      </c>
      <c r="R116" s="18">
        <v>0.16</v>
      </c>
      <c r="S116" s="18">
        <v>0.123</v>
      </c>
      <c r="T116" s="19">
        <v>69</v>
      </c>
    </row>
    <row r="117" spans="2:20" ht="23.45" customHeight="1" thickBot="1">
      <c r="B117" s="182"/>
      <c r="C117" s="39" t="s">
        <v>31</v>
      </c>
      <c r="D117" s="40">
        <f>SUM(D112:D116)</f>
        <v>530</v>
      </c>
      <c r="E117" s="40">
        <f t="shared" ref="E117:S117" si="12">SUM(E112:E116)</f>
        <v>20.190000000000001</v>
      </c>
      <c r="F117" s="40">
        <f t="shared" si="12"/>
        <v>15.389999999999999</v>
      </c>
      <c r="G117" s="40">
        <f t="shared" si="12"/>
        <v>63.3</v>
      </c>
      <c r="H117" s="40">
        <f t="shared" si="12"/>
        <v>451.3</v>
      </c>
      <c r="I117" s="40">
        <f t="shared" si="12"/>
        <v>0.16950000000000001</v>
      </c>
      <c r="J117" s="40">
        <f t="shared" si="12"/>
        <v>0.17699999999999999</v>
      </c>
      <c r="K117" s="40">
        <f t="shared" si="12"/>
        <v>0.28200000000000003</v>
      </c>
      <c r="L117" s="40">
        <f t="shared" si="12"/>
        <v>188.33999999999997</v>
      </c>
      <c r="M117" s="40">
        <f t="shared" si="12"/>
        <v>11.4</v>
      </c>
      <c r="N117" s="40">
        <f t="shared" si="12"/>
        <v>112.328</v>
      </c>
      <c r="O117" s="40">
        <f t="shared" si="12"/>
        <v>266.54000000000002</v>
      </c>
      <c r="P117" s="40">
        <f t="shared" si="12"/>
        <v>64.419999999999987</v>
      </c>
      <c r="Q117" s="40">
        <f t="shared" si="12"/>
        <v>401.15400000000005</v>
      </c>
      <c r="R117" s="40">
        <f t="shared" si="12"/>
        <v>2.31</v>
      </c>
      <c r="S117" s="120">
        <f t="shared" si="12"/>
        <v>28.413</v>
      </c>
      <c r="T117" s="121"/>
    </row>
    <row r="118" spans="2:20" ht="15.75">
      <c r="B118" s="166" t="s">
        <v>32</v>
      </c>
      <c r="C118" s="122" t="s">
        <v>84</v>
      </c>
      <c r="D118" s="123">
        <v>60</v>
      </c>
      <c r="E118" s="94">
        <v>4.3</v>
      </c>
      <c r="F118" s="94">
        <v>5.2</v>
      </c>
      <c r="G118" s="94">
        <v>4.8</v>
      </c>
      <c r="H118" s="94">
        <v>83.4</v>
      </c>
      <c r="I118" s="94">
        <v>0.05</v>
      </c>
      <c r="J118" s="94">
        <v>0.05</v>
      </c>
      <c r="K118" s="94">
        <v>0.05</v>
      </c>
      <c r="L118" s="94">
        <v>23.7</v>
      </c>
      <c r="M118" s="94">
        <v>3</v>
      </c>
      <c r="N118" s="94">
        <v>25.5</v>
      </c>
      <c r="O118" s="94">
        <v>66.5</v>
      </c>
      <c r="P118" s="94">
        <v>21.1</v>
      </c>
      <c r="Q118" s="94">
        <v>154.6</v>
      </c>
      <c r="R118" s="94">
        <v>1</v>
      </c>
      <c r="S118" s="94">
        <v>1.1000000000000001</v>
      </c>
      <c r="T118" s="36">
        <v>19</v>
      </c>
    </row>
    <row r="119" spans="2:20" ht="15.75">
      <c r="B119" s="167"/>
      <c r="C119" s="15" t="s">
        <v>55</v>
      </c>
      <c r="D119" s="16">
        <v>210</v>
      </c>
      <c r="E119" s="28">
        <v>1.95</v>
      </c>
      <c r="F119" s="28">
        <v>5.6</v>
      </c>
      <c r="G119" s="28">
        <v>13.6</v>
      </c>
      <c r="H119" s="28">
        <v>113</v>
      </c>
      <c r="I119" s="28">
        <v>6.4000000000000001E-2</v>
      </c>
      <c r="J119" s="28">
        <v>0.05</v>
      </c>
      <c r="K119" s="28"/>
      <c r="L119" s="28">
        <v>107.2</v>
      </c>
      <c r="M119" s="28">
        <v>5.54</v>
      </c>
      <c r="N119" s="28">
        <v>21</v>
      </c>
      <c r="O119" s="28">
        <v>51.4</v>
      </c>
      <c r="P119" s="28">
        <v>19.600000000000001</v>
      </c>
      <c r="Q119" s="28">
        <v>334.4</v>
      </c>
      <c r="R119" s="28">
        <v>0.71</v>
      </c>
      <c r="S119" s="28">
        <v>16.600000000000001</v>
      </c>
      <c r="T119" s="19">
        <v>24</v>
      </c>
    </row>
    <row r="120" spans="2:20" ht="15.75">
      <c r="B120" s="167"/>
      <c r="C120" s="15" t="s">
        <v>85</v>
      </c>
      <c r="D120" s="16">
        <v>95</v>
      </c>
      <c r="E120" s="16">
        <v>13.6</v>
      </c>
      <c r="F120" s="124">
        <v>13.7</v>
      </c>
      <c r="G120" s="124">
        <v>9.3000000000000007</v>
      </c>
      <c r="H120" s="16">
        <v>214.9</v>
      </c>
      <c r="I120" s="16">
        <v>6.3E-2</v>
      </c>
      <c r="J120" s="16">
        <v>7.1999999999999995E-2</v>
      </c>
      <c r="K120" s="16">
        <v>7.0000000000000007E-2</v>
      </c>
      <c r="L120" s="16">
        <v>5.67</v>
      </c>
      <c r="M120" s="16">
        <v>0.55000000000000004</v>
      </c>
      <c r="N120" s="16">
        <v>26.37</v>
      </c>
      <c r="O120" s="16">
        <v>129.6</v>
      </c>
      <c r="P120" s="16">
        <v>57.6</v>
      </c>
      <c r="Q120" s="16">
        <v>206.4</v>
      </c>
      <c r="R120" s="16">
        <v>1.26</v>
      </c>
      <c r="S120" s="16">
        <v>5.76</v>
      </c>
      <c r="T120" s="19">
        <v>54</v>
      </c>
    </row>
    <row r="121" spans="2:20" ht="15.75" customHeight="1">
      <c r="B121" s="167"/>
      <c r="C121" s="15" t="s">
        <v>86</v>
      </c>
      <c r="D121" s="16">
        <v>150</v>
      </c>
      <c r="E121" s="28">
        <v>4.0999999999999996</v>
      </c>
      <c r="F121" s="28">
        <v>3.4</v>
      </c>
      <c r="G121" s="28">
        <v>30</v>
      </c>
      <c r="H121" s="28">
        <v>180</v>
      </c>
      <c r="I121" s="28">
        <v>0.06</v>
      </c>
      <c r="J121" s="28">
        <v>0.03</v>
      </c>
      <c r="K121" s="28">
        <v>7.3999999999999996E-2</v>
      </c>
      <c r="L121" s="28">
        <v>26.6</v>
      </c>
      <c r="M121" s="28"/>
      <c r="N121" s="28">
        <v>11</v>
      </c>
      <c r="O121" s="28">
        <v>40</v>
      </c>
      <c r="P121" s="28">
        <v>7</v>
      </c>
      <c r="Q121" s="28">
        <v>53</v>
      </c>
      <c r="R121" s="28">
        <v>0.7</v>
      </c>
      <c r="S121" s="28">
        <v>0.8</v>
      </c>
      <c r="T121" s="19">
        <v>58</v>
      </c>
    </row>
    <row r="122" spans="2:20" ht="15.75" customHeight="1">
      <c r="B122" s="167"/>
      <c r="C122" s="15" t="s">
        <v>57</v>
      </c>
      <c r="D122" s="16">
        <v>200</v>
      </c>
      <c r="E122" s="17">
        <v>3.1</v>
      </c>
      <c r="F122" s="17">
        <v>3</v>
      </c>
      <c r="G122" s="17">
        <v>14.3</v>
      </c>
      <c r="H122" s="17">
        <v>95</v>
      </c>
      <c r="I122" s="17">
        <v>0.03</v>
      </c>
      <c r="J122" s="17">
        <v>0.13</v>
      </c>
      <c r="K122" s="17"/>
      <c r="L122" s="17">
        <v>13.29</v>
      </c>
      <c r="M122" s="17">
        <v>0.52</v>
      </c>
      <c r="N122" s="17">
        <v>111</v>
      </c>
      <c r="O122" s="17">
        <v>107</v>
      </c>
      <c r="P122" s="17">
        <v>30.7</v>
      </c>
      <c r="Q122" s="17">
        <v>184</v>
      </c>
      <c r="R122" s="17">
        <v>1.1000000000000001</v>
      </c>
      <c r="S122" s="17">
        <v>9</v>
      </c>
      <c r="T122" s="19">
        <v>75</v>
      </c>
    </row>
    <row r="123" spans="2:20" ht="15.75" customHeight="1">
      <c r="B123" s="167"/>
      <c r="C123" s="15" t="s">
        <v>37</v>
      </c>
      <c r="D123" s="16">
        <v>30</v>
      </c>
      <c r="E123" s="16">
        <v>2.4</v>
      </c>
      <c r="F123" s="16">
        <v>0.3</v>
      </c>
      <c r="G123" s="16">
        <v>13.8</v>
      </c>
      <c r="H123" s="16">
        <v>67.5</v>
      </c>
      <c r="I123" s="16">
        <v>3.3000000000000002E-2</v>
      </c>
      <c r="J123" s="16">
        <v>8.9999999999999993E-3</v>
      </c>
      <c r="K123" s="16"/>
      <c r="L123" s="16"/>
      <c r="M123" s="16"/>
      <c r="N123" s="16">
        <v>6</v>
      </c>
      <c r="O123" s="16">
        <v>19.5</v>
      </c>
      <c r="P123" s="16">
        <v>4.2</v>
      </c>
      <c r="Q123" s="16">
        <v>27.9</v>
      </c>
      <c r="R123" s="16">
        <v>0.33</v>
      </c>
      <c r="S123" s="16">
        <v>11.58</v>
      </c>
      <c r="T123" s="19">
        <v>89</v>
      </c>
    </row>
    <row r="124" spans="2:20" ht="23.45" customHeight="1" thickBot="1">
      <c r="B124" s="168"/>
      <c r="C124" s="39" t="s">
        <v>38</v>
      </c>
      <c r="D124" s="64">
        <f>SUM(D118:D123)</f>
        <v>745</v>
      </c>
      <c r="E124" s="64">
        <f t="shared" ref="E124:S124" si="13">SUM(E118:E123)</f>
        <v>29.450000000000003</v>
      </c>
      <c r="F124" s="64">
        <f t="shared" si="13"/>
        <v>31.2</v>
      </c>
      <c r="G124" s="64">
        <f t="shared" si="13"/>
        <v>85.8</v>
      </c>
      <c r="H124" s="64">
        <f t="shared" si="13"/>
        <v>753.8</v>
      </c>
      <c r="I124" s="64">
        <f t="shared" si="13"/>
        <v>0.30000000000000004</v>
      </c>
      <c r="J124" s="64">
        <f t="shared" si="13"/>
        <v>0.34099999999999997</v>
      </c>
      <c r="K124" s="64">
        <f t="shared" si="13"/>
        <v>0.19400000000000001</v>
      </c>
      <c r="L124" s="64">
        <f t="shared" si="13"/>
        <v>176.45999999999998</v>
      </c>
      <c r="M124" s="64">
        <f t="shared" si="13"/>
        <v>9.61</v>
      </c>
      <c r="N124" s="64">
        <f t="shared" si="13"/>
        <v>200.87</v>
      </c>
      <c r="O124" s="64">
        <f t="shared" si="13"/>
        <v>414</v>
      </c>
      <c r="P124" s="64">
        <f t="shared" si="13"/>
        <v>140.19999999999999</v>
      </c>
      <c r="Q124" s="64">
        <f t="shared" si="13"/>
        <v>960.3</v>
      </c>
      <c r="R124" s="64">
        <f t="shared" si="13"/>
        <v>5.0999999999999996</v>
      </c>
      <c r="S124" s="64">
        <f t="shared" si="13"/>
        <v>44.84</v>
      </c>
      <c r="T124" s="41"/>
    </row>
    <row r="125" spans="2:20" ht="21.6" customHeight="1" thickBot="1">
      <c r="B125" s="42"/>
      <c r="C125" s="43"/>
      <c r="D125" s="91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45"/>
    </row>
    <row r="126" spans="2:20" ht="15" customHeight="1" thickBot="1">
      <c r="B126" s="183" t="s">
        <v>2</v>
      </c>
      <c r="C126" s="169" t="s">
        <v>81</v>
      </c>
      <c r="D126" s="169" t="s">
        <v>4</v>
      </c>
      <c r="E126" s="171" t="s">
        <v>5</v>
      </c>
      <c r="F126" s="172"/>
      <c r="G126" s="173"/>
      <c r="H126" s="169" t="s">
        <v>6</v>
      </c>
      <c r="I126" s="171" t="s">
        <v>7</v>
      </c>
      <c r="J126" s="172"/>
      <c r="K126" s="172"/>
      <c r="L126" s="172"/>
      <c r="M126" s="173"/>
      <c r="N126" s="171" t="s">
        <v>8</v>
      </c>
      <c r="O126" s="172"/>
      <c r="P126" s="172"/>
      <c r="Q126" s="172"/>
      <c r="R126" s="172"/>
      <c r="S126" s="173"/>
      <c r="T126" s="174" t="s">
        <v>9</v>
      </c>
    </row>
    <row r="127" spans="2:20" ht="29.25" thickBot="1">
      <c r="B127" s="184"/>
      <c r="C127" s="170"/>
      <c r="D127" s="170"/>
      <c r="E127" s="46" t="s">
        <v>10</v>
      </c>
      <c r="F127" s="46" t="s">
        <v>11</v>
      </c>
      <c r="G127" s="46" t="s">
        <v>12</v>
      </c>
      <c r="H127" s="170"/>
      <c r="I127" s="47" t="s">
        <v>13</v>
      </c>
      <c r="J127" s="47" t="s">
        <v>14</v>
      </c>
      <c r="K127" s="47" t="s">
        <v>15</v>
      </c>
      <c r="L127" s="47" t="s">
        <v>16</v>
      </c>
      <c r="M127" s="47" t="s">
        <v>17</v>
      </c>
      <c r="N127" s="47" t="s">
        <v>18</v>
      </c>
      <c r="O127" s="47" t="s">
        <v>19</v>
      </c>
      <c r="P127" s="47" t="s">
        <v>20</v>
      </c>
      <c r="Q127" s="47" t="s">
        <v>21</v>
      </c>
      <c r="R127" s="47" t="s">
        <v>22</v>
      </c>
      <c r="S127" s="47" t="s">
        <v>23</v>
      </c>
      <c r="T127" s="175"/>
    </row>
    <row r="128" spans="2:20" ht="15.75">
      <c r="B128" s="51"/>
      <c r="C128" s="49" t="s">
        <v>75</v>
      </c>
      <c r="D128" s="176"/>
      <c r="E128" s="176"/>
      <c r="F128" s="176"/>
      <c r="G128" s="176"/>
      <c r="H128" s="17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178"/>
    </row>
    <row r="129" spans="2:20" ht="16.5" thickBot="1">
      <c r="B129" s="48"/>
      <c r="C129" s="52" t="s">
        <v>87</v>
      </c>
      <c r="D129" s="186"/>
      <c r="E129" s="186"/>
      <c r="F129" s="186"/>
      <c r="G129" s="186"/>
      <c r="H129" s="18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179"/>
    </row>
    <row r="130" spans="2:20" ht="16.5" thickBot="1">
      <c r="B130" s="180" t="s">
        <v>60</v>
      </c>
      <c r="C130" s="88" t="s">
        <v>93</v>
      </c>
      <c r="D130" s="89">
        <v>60</v>
      </c>
      <c r="E130" s="89">
        <v>0.8</v>
      </c>
      <c r="F130" s="89">
        <v>3.1</v>
      </c>
      <c r="G130" s="89">
        <v>5.4</v>
      </c>
      <c r="H130" s="89">
        <v>53.1</v>
      </c>
      <c r="I130" s="35">
        <v>0.04</v>
      </c>
      <c r="J130" s="35">
        <v>0.04</v>
      </c>
      <c r="K130" s="35"/>
      <c r="L130" s="35">
        <v>52.8</v>
      </c>
      <c r="M130" s="35">
        <v>1.2</v>
      </c>
      <c r="N130" s="35">
        <v>14.6</v>
      </c>
      <c r="O130" s="35">
        <v>31.8</v>
      </c>
      <c r="P130" s="35">
        <v>13.3</v>
      </c>
      <c r="Q130" s="35">
        <v>199.4</v>
      </c>
      <c r="R130" s="35">
        <v>0.5</v>
      </c>
      <c r="S130" s="35">
        <v>2.1</v>
      </c>
      <c r="T130" s="90">
        <v>10</v>
      </c>
    </row>
    <row r="131" spans="2:20" ht="16.5" thickBot="1">
      <c r="B131" s="181"/>
      <c r="C131" s="20" t="s">
        <v>88</v>
      </c>
      <c r="D131" s="125">
        <v>235</v>
      </c>
      <c r="E131" s="126">
        <v>6.2</v>
      </c>
      <c r="F131" s="127">
        <v>4.9000000000000004</v>
      </c>
      <c r="G131" s="127">
        <v>14.5</v>
      </c>
      <c r="H131" s="128">
        <v>127</v>
      </c>
      <c r="I131" s="129">
        <v>0.126</v>
      </c>
      <c r="J131" s="130">
        <v>0.11</v>
      </c>
      <c r="K131" s="129"/>
      <c r="L131" s="129">
        <v>4.2</v>
      </c>
      <c r="M131" s="130">
        <v>10.5</v>
      </c>
      <c r="N131" s="129">
        <v>28.9</v>
      </c>
      <c r="O131" s="130">
        <v>94.3</v>
      </c>
      <c r="P131" s="129">
        <v>25.4</v>
      </c>
      <c r="Q131" s="129">
        <v>414.3</v>
      </c>
      <c r="R131" s="130">
        <v>1.3</v>
      </c>
      <c r="S131" s="129">
        <v>4.4000000000000004</v>
      </c>
      <c r="T131" s="131">
        <v>26</v>
      </c>
    </row>
    <row r="132" spans="2:20" ht="17.45" customHeight="1">
      <c r="B132" s="181"/>
      <c r="C132" s="15" t="s">
        <v>37</v>
      </c>
      <c r="D132" s="16">
        <v>20</v>
      </c>
      <c r="E132" s="16">
        <v>1.33</v>
      </c>
      <c r="F132" s="16">
        <v>0.43</v>
      </c>
      <c r="G132" s="16">
        <v>9.4</v>
      </c>
      <c r="H132" s="16">
        <v>49.8</v>
      </c>
      <c r="I132" s="16">
        <v>3.4000000000000002E-2</v>
      </c>
      <c r="J132" s="16">
        <v>1.6E-2</v>
      </c>
      <c r="K132" s="16"/>
      <c r="L132" s="16"/>
      <c r="M132" s="16"/>
      <c r="N132" s="16">
        <v>5.8</v>
      </c>
      <c r="O132" s="16">
        <v>30</v>
      </c>
      <c r="P132" s="16">
        <v>9.4</v>
      </c>
      <c r="Q132" s="16">
        <v>47</v>
      </c>
      <c r="R132" s="16">
        <v>0.78</v>
      </c>
      <c r="S132" s="16">
        <v>10.199999999999999</v>
      </c>
      <c r="T132" s="19">
        <v>90</v>
      </c>
    </row>
    <row r="133" spans="2:20">
      <c r="B133" s="181"/>
      <c r="C133" s="15" t="s">
        <v>89</v>
      </c>
      <c r="D133" s="16">
        <v>200</v>
      </c>
      <c r="E133" s="16">
        <v>1</v>
      </c>
      <c r="F133" s="16">
        <v>0.2</v>
      </c>
      <c r="G133" s="16">
        <v>23.5</v>
      </c>
      <c r="H133" s="16">
        <v>100</v>
      </c>
      <c r="I133" s="16">
        <v>0.04</v>
      </c>
      <c r="J133" s="16">
        <v>0.08</v>
      </c>
      <c r="K133" s="16"/>
      <c r="L133" s="16">
        <v>100</v>
      </c>
      <c r="M133" s="16">
        <v>12</v>
      </c>
      <c r="N133" s="16">
        <v>10</v>
      </c>
      <c r="O133" s="16">
        <v>30</v>
      </c>
      <c r="P133" s="16">
        <v>24</v>
      </c>
      <c r="Q133" s="16">
        <v>240</v>
      </c>
      <c r="R133" s="16">
        <v>1.5</v>
      </c>
      <c r="S133" s="16"/>
      <c r="T133" s="19">
        <v>79</v>
      </c>
    </row>
    <row r="134" spans="2:20" ht="15.75">
      <c r="B134" s="181"/>
      <c r="C134" s="60" t="s">
        <v>43</v>
      </c>
      <c r="D134" s="16">
        <v>20</v>
      </c>
      <c r="E134" s="28">
        <v>0.8</v>
      </c>
      <c r="F134" s="28">
        <v>4.2</v>
      </c>
      <c r="G134" s="28">
        <v>13.8</v>
      </c>
      <c r="H134" s="28">
        <v>88.4</v>
      </c>
      <c r="I134" s="28">
        <v>6.0000000000000001E-3</v>
      </c>
      <c r="J134" s="28">
        <v>1.2E-2</v>
      </c>
      <c r="K134" s="28"/>
      <c r="L134" s="28"/>
      <c r="M134" s="28"/>
      <c r="N134" s="28">
        <v>5.6</v>
      </c>
      <c r="O134" s="28">
        <v>19</v>
      </c>
      <c r="P134" s="28">
        <v>19.8</v>
      </c>
      <c r="Q134" s="28">
        <v>37.4</v>
      </c>
      <c r="R134" s="28">
        <v>0.6</v>
      </c>
      <c r="S134" s="28"/>
      <c r="T134" s="19">
        <v>95</v>
      </c>
    </row>
    <row r="135" spans="2:20" ht="21.6" customHeight="1" thickBot="1">
      <c r="B135" s="182"/>
      <c r="C135" s="39" t="s">
        <v>31</v>
      </c>
      <c r="D135" s="64">
        <f t="shared" ref="D135:S135" si="14">SUM(D130:D134)</f>
        <v>535</v>
      </c>
      <c r="E135" s="116">
        <f t="shared" si="14"/>
        <v>10.130000000000001</v>
      </c>
      <c r="F135" s="116">
        <f t="shared" si="14"/>
        <v>12.829999999999998</v>
      </c>
      <c r="G135" s="116">
        <f t="shared" si="14"/>
        <v>66.599999999999994</v>
      </c>
      <c r="H135" s="116">
        <f t="shared" si="14"/>
        <v>418.29999999999995</v>
      </c>
      <c r="I135" s="116">
        <f t="shared" si="14"/>
        <v>0.24600000000000002</v>
      </c>
      <c r="J135" s="116">
        <f t="shared" si="14"/>
        <v>0.25800000000000001</v>
      </c>
      <c r="K135" s="116">
        <f t="shared" si="14"/>
        <v>0</v>
      </c>
      <c r="L135" s="116">
        <f t="shared" si="14"/>
        <v>157</v>
      </c>
      <c r="M135" s="116">
        <f t="shared" si="14"/>
        <v>23.7</v>
      </c>
      <c r="N135" s="116">
        <f t="shared" si="14"/>
        <v>64.899999999999991</v>
      </c>
      <c r="O135" s="116">
        <f t="shared" si="14"/>
        <v>205.1</v>
      </c>
      <c r="P135" s="116">
        <f t="shared" si="14"/>
        <v>91.899999999999991</v>
      </c>
      <c r="Q135" s="116">
        <f t="shared" si="14"/>
        <v>938.1</v>
      </c>
      <c r="R135" s="116">
        <f t="shared" si="14"/>
        <v>4.68</v>
      </c>
      <c r="S135" s="116">
        <f t="shared" si="14"/>
        <v>16.7</v>
      </c>
      <c r="T135" s="87"/>
    </row>
    <row r="136" spans="2:20" ht="15.75">
      <c r="B136" s="166" t="s">
        <v>32</v>
      </c>
      <c r="C136" s="214" t="s">
        <v>52</v>
      </c>
      <c r="D136" s="78">
        <v>60</v>
      </c>
      <c r="E136" s="78">
        <v>0.5</v>
      </c>
      <c r="F136" s="78">
        <v>0.1</v>
      </c>
      <c r="G136" s="78">
        <v>5.4</v>
      </c>
      <c r="H136" s="78">
        <v>8</v>
      </c>
      <c r="I136" s="79">
        <v>1.7999999999999999E-2</v>
      </c>
      <c r="J136" s="79">
        <v>2.4E-2</v>
      </c>
      <c r="K136" s="79"/>
      <c r="L136" s="79">
        <v>6</v>
      </c>
      <c r="M136" s="79">
        <v>6</v>
      </c>
      <c r="N136" s="79">
        <v>13.8</v>
      </c>
      <c r="O136" s="79">
        <v>25.2</v>
      </c>
      <c r="P136" s="79">
        <v>8.4</v>
      </c>
      <c r="Q136" s="79">
        <v>84.6</v>
      </c>
      <c r="R136" s="79">
        <v>0.36</v>
      </c>
      <c r="S136" s="79">
        <v>1.8</v>
      </c>
      <c r="T136" s="80">
        <v>71</v>
      </c>
    </row>
    <row r="137" spans="2:20" ht="19.5" customHeight="1">
      <c r="B137" s="167"/>
      <c r="C137" s="15" t="s">
        <v>33</v>
      </c>
      <c r="D137" s="16" t="s">
        <v>34</v>
      </c>
      <c r="E137" s="28">
        <v>3.2</v>
      </c>
      <c r="F137" s="28">
        <v>5.7</v>
      </c>
      <c r="G137" s="28">
        <v>9.1</v>
      </c>
      <c r="H137" s="28">
        <v>100.5</v>
      </c>
      <c r="I137" s="28">
        <v>0.05</v>
      </c>
      <c r="J137" s="28">
        <v>0.06</v>
      </c>
      <c r="K137" s="28"/>
      <c r="L137" s="28">
        <v>46.5</v>
      </c>
      <c r="M137" s="28">
        <v>3.4</v>
      </c>
      <c r="N137" s="28">
        <v>44</v>
      </c>
      <c r="O137" s="28">
        <v>80</v>
      </c>
      <c r="P137" s="28">
        <v>26.1</v>
      </c>
      <c r="Q137" s="28">
        <v>299.10000000000002</v>
      </c>
      <c r="R137" s="28">
        <v>1.32</v>
      </c>
      <c r="S137" s="28">
        <v>4.7</v>
      </c>
      <c r="T137" s="37">
        <v>21</v>
      </c>
    </row>
    <row r="138" spans="2:20" ht="15.75">
      <c r="B138" s="167"/>
      <c r="C138" s="15" t="s">
        <v>35</v>
      </c>
      <c r="D138" s="16">
        <v>230</v>
      </c>
      <c r="E138" s="16">
        <v>17.8</v>
      </c>
      <c r="F138" s="16">
        <v>20.2</v>
      </c>
      <c r="G138" s="16">
        <v>18.600000000000001</v>
      </c>
      <c r="H138" s="16">
        <v>327.5</v>
      </c>
      <c r="I138" s="18">
        <v>0.18</v>
      </c>
      <c r="J138" s="18">
        <v>0.19</v>
      </c>
      <c r="K138" s="18"/>
      <c r="L138" s="18">
        <v>75.900000000000006</v>
      </c>
      <c r="M138" s="18">
        <v>9.5</v>
      </c>
      <c r="N138" s="18">
        <v>41.4</v>
      </c>
      <c r="O138" s="18">
        <v>263.3</v>
      </c>
      <c r="P138" s="18">
        <v>54</v>
      </c>
      <c r="Q138" s="18">
        <v>323.39999999999998</v>
      </c>
      <c r="R138" s="18">
        <v>2.9</v>
      </c>
      <c r="S138" s="18">
        <v>4.0999999999999996</v>
      </c>
      <c r="T138" s="37">
        <v>55</v>
      </c>
    </row>
    <row r="139" spans="2:20" ht="15.75">
      <c r="B139" s="167"/>
      <c r="C139" s="15" t="s">
        <v>65</v>
      </c>
      <c r="D139" s="62">
        <v>200</v>
      </c>
      <c r="E139" s="28">
        <v>0.96</v>
      </c>
      <c r="F139" s="28">
        <v>0.06</v>
      </c>
      <c r="G139" s="28">
        <v>10</v>
      </c>
      <c r="H139" s="28">
        <v>44</v>
      </c>
      <c r="I139" s="18">
        <v>2.5000000000000001E-3</v>
      </c>
      <c r="J139" s="18">
        <v>4.0000000000000001E-3</v>
      </c>
      <c r="K139" s="18"/>
      <c r="L139" s="18">
        <v>0.98</v>
      </c>
      <c r="M139" s="18">
        <v>5.12</v>
      </c>
      <c r="N139" s="18">
        <v>6.2480000000000002</v>
      </c>
      <c r="O139" s="18">
        <v>7.49</v>
      </c>
      <c r="P139" s="18">
        <v>3.75</v>
      </c>
      <c r="Q139" s="18">
        <v>39.314</v>
      </c>
      <c r="R139" s="18">
        <v>0.16</v>
      </c>
      <c r="S139" s="18">
        <v>0.123</v>
      </c>
      <c r="T139" s="19">
        <v>69</v>
      </c>
    </row>
    <row r="140" spans="2:20" ht="15.75">
      <c r="B140" s="167"/>
      <c r="C140" s="60" t="s">
        <v>43</v>
      </c>
      <c r="D140" s="16">
        <v>20</v>
      </c>
      <c r="E140" s="28">
        <v>0.8</v>
      </c>
      <c r="F140" s="28">
        <v>4.2</v>
      </c>
      <c r="G140" s="28">
        <v>13.8</v>
      </c>
      <c r="H140" s="28">
        <v>88.4</v>
      </c>
      <c r="I140" s="28">
        <v>6.0000000000000001E-3</v>
      </c>
      <c r="J140" s="28">
        <v>1.2E-2</v>
      </c>
      <c r="K140" s="28"/>
      <c r="L140" s="28"/>
      <c r="M140" s="28"/>
      <c r="N140" s="28">
        <v>5.6</v>
      </c>
      <c r="O140" s="28">
        <v>19</v>
      </c>
      <c r="P140" s="28">
        <v>19.8</v>
      </c>
      <c r="Q140" s="28">
        <v>37.4</v>
      </c>
      <c r="R140" s="28">
        <v>0.6</v>
      </c>
      <c r="S140" s="28"/>
      <c r="T140" s="19">
        <v>95</v>
      </c>
    </row>
    <row r="141" spans="2:20">
      <c r="B141" s="167"/>
      <c r="C141" s="15" t="s">
        <v>37</v>
      </c>
      <c r="D141" s="16">
        <v>60</v>
      </c>
      <c r="E141" s="16">
        <v>4.8</v>
      </c>
      <c r="F141" s="16">
        <v>0.6</v>
      </c>
      <c r="G141" s="16">
        <v>27.6</v>
      </c>
      <c r="H141" s="16">
        <v>135</v>
      </c>
      <c r="I141" s="16">
        <v>6.6000000000000003E-2</v>
      </c>
      <c r="J141" s="16">
        <v>1.7999999999999999E-2</v>
      </c>
      <c r="K141" s="16"/>
      <c r="L141" s="16"/>
      <c r="M141" s="16"/>
      <c r="N141" s="16">
        <v>12</v>
      </c>
      <c r="O141" s="16">
        <v>39</v>
      </c>
      <c r="P141" s="16">
        <v>8.4</v>
      </c>
      <c r="Q141" s="16">
        <v>55.8</v>
      </c>
      <c r="R141" s="16">
        <v>0.66</v>
      </c>
      <c r="S141" s="16">
        <v>23.16</v>
      </c>
      <c r="T141" s="19">
        <v>89</v>
      </c>
    </row>
    <row r="142" spans="2:20" ht="22.15" customHeight="1" thickBot="1">
      <c r="B142" s="168"/>
      <c r="C142" s="39" t="s">
        <v>38</v>
      </c>
      <c r="D142" s="64">
        <f>SUM(D136:D141)</f>
        <v>570</v>
      </c>
      <c r="E142" s="64">
        <f t="shared" ref="E142:S142" si="15">SUM(E136:E141)</f>
        <v>28.060000000000002</v>
      </c>
      <c r="F142" s="64">
        <f t="shared" si="15"/>
        <v>30.86</v>
      </c>
      <c r="G142" s="64">
        <f t="shared" si="15"/>
        <v>84.5</v>
      </c>
      <c r="H142" s="64">
        <f t="shared" si="15"/>
        <v>703.4</v>
      </c>
      <c r="I142" s="64">
        <f t="shared" si="15"/>
        <v>0.32250000000000001</v>
      </c>
      <c r="J142" s="64">
        <f t="shared" si="15"/>
        <v>0.30800000000000005</v>
      </c>
      <c r="K142" s="64">
        <f t="shared" si="15"/>
        <v>0</v>
      </c>
      <c r="L142" s="64">
        <f t="shared" si="15"/>
        <v>129.38</v>
      </c>
      <c r="M142" s="64">
        <f t="shared" si="15"/>
        <v>24.02</v>
      </c>
      <c r="N142" s="64">
        <f t="shared" si="15"/>
        <v>123.04799999999999</v>
      </c>
      <c r="O142" s="64">
        <f t="shared" si="15"/>
        <v>433.99</v>
      </c>
      <c r="P142" s="64">
        <f t="shared" si="15"/>
        <v>120.45</v>
      </c>
      <c r="Q142" s="64">
        <f t="shared" si="15"/>
        <v>839.61399999999992</v>
      </c>
      <c r="R142" s="64">
        <f t="shared" si="15"/>
        <v>6</v>
      </c>
      <c r="S142" s="64">
        <f t="shared" si="15"/>
        <v>33.882999999999996</v>
      </c>
      <c r="T142" s="41"/>
    </row>
    <row r="143" spans="2:20" ht="15.75" thickBot="1">
      <c r="B143" s="132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5"/>
    </row>
    <row r="144" spans="2:20" ht="15" customHeight="1" thickBot="1">
      <c r="B144" s="183" t="s">
        <v>2</v>
      </c>
      <c r="C144" s="169" t="s">
        <v>81</v>
      </c>
      <c r="D144" s="169" t="s">
        <v>4</v>
      </c>
      <c r="E144" s="171" t="s">
        <v>5</v>
      </c>
      <c r="F144" s="172"/>
      <c r="G144" s="173"/>
      <c r="H144" s="169" t="s">
        <v>6</v>
      </c>
      <c r="I144" s="171" t="s">
        <v>7</v>
      </c>
      <c r="J144" s="172"/>
      <c r="K144" s="172"/>
      <c r="L144" s="172"/>
      <c r="M144" s="173"/>
      <c r="N144" s="171" t="s">
        <v>8</v>
      </c>
      <c r="O144" s="172"/>
      <c r="P144" s="172"/>
      <c r="Q144" s="172"/>
      <c r="R144" s="172"/>
      <c r="S144" s="173"/>
      <c r="T144" s="185" t="s">
        <v>9</v>
      </c>
    </row>
    <row r="145" spans="1:41" ht="29.25" thickBot="1">
      <c r="B145" s="184"/>
      <c r="C145" s="170"/>
      <c r="D145" s="170"/>
      <c r="E145" s="46" t="s">
        <v>10</v>
      </c>
      <c r="F145" s="46" t="s">
        <v>11</v>
      </c>
      <c r="G145" s="46" t="s">
        <v>12</v>
      </c>
      <c r="H145" s="170"/>
      <c r="I145" s="47" t="s">
        <v>13</v>
      </c>
      <c r="J145" s="47" t="s">
        <v>14</v>
      </c>
      <c r="K145" s="47" t="s">
        <v>15</v>
      </c>
      <c r="L145" s="47" t="s">
        <v>16</v>
      </c>
      <c r="M145" s="47" t="s">
        <v>17</v>
      </c>
      <c r="N145" s="47" t="s">
        <v>18</v>
      </c>
      <c r="O145" s="47" t="s">
        <v>19</v>
      </c>
      <c r="P145" s="47" t="s">
        <v>20</v>
      </c>
      <c r="Q145" s="47" t="s">
        <v>21</v>
      </c>
      <c r="R145" s="47" t="s">
        <v>22</v>
      </c>
      <c r="S145" s="47" t="s">
        <v>23</v>
      </c>
      <c r="T145" s="175"/>
    </row>
    <row r="146" spans="1:41" s="137" customFormat="1" ht="15.75">
      <c r="A146" s="136"/>
      <c r="B146" s="48"/>
      <c r="C146" s="49" t="s">
        <v>75</v>
      </c>
      <c r="D146" s="176"/>
      <c r="E146" s="176"/>
      <c r="F146" s="176"/>
      <c r="G146" s="176"/>
      <c r="H146" s="17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178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</row>
    <row r="147" spans="1:41" ht="16.5" thickBot="1">
      <c r="B147" s="51"/>
      <c r="C147" s="52" t="s">
        <v>90</v>
      </c>
      <c r="D147" s="186"/>
      <c r="E147" s="186"/>
      <c r="F147" s="186"/>
      <c r="G147" s="186"/>
      <c r="H147" s="18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179"/>
    </row>
    <row r="148" spans="1:41" ht="15.75">
      <c r="B148" s="180" t="s">
        <v>60</v>
      </c>
      <c r="C148" s="32" t="s">
        <v>91</v>
      </c>
      <c r="D148" s="89">
        <v>60</v>
      </c>
      <c r="E148" s="89">
        <v>0.78</v>
      </c>
      <c r="F148" s="89">
        <v>1.8</v>
      </c>
      <c r="G148" s="89">
        <v>2.2999999999999998</v>
      </c>
      <c r="H148" s="89">
        <v>28.5</v>
      </c>
      <c r="I148" s="67">
        <v>1.7999999999999999E-2</v>
      </c>
      <c r="J148" s="67">
        <v>2.1999999999999999E-2</v>
      </c>
      <c r="K148" s="67"/>
      <c r="L148" s="67">
        <v>12</v>
      </c>
      <c r="M148" s="67">
        <v>3.1</v>
      </c>
      <c r="N148" s="67">
        <v>17.8</v>
      </c>
      <c r="O148" s="67">
        <v>19.5</v>
      </c>
      <c r="P148" s="67">
        <v>9.8000000000000007</v>
      </c>
      <c r="Q148" s="67">
        <v>110.1</v>
      </c>
      <c r="R148" s="67">
        <v>0.37</v>
      </c>
      <c r="S148" s="67">
        <v>1.7</v>
      </c>
      <c r="T148" s="36">
        <v>5</v>
      </c>
    </row>
    <row r="149" spans="1:41" ht="14.25" customHeight="1">
      <c r="B149" s="181"/>
      <c r="C149" s="15" t="s">
        <v>86</v>
      </c>
      <c r="D149" s="16">
        <v>150</v>
      </c>
      <c r="E149" s="28">
        <v>4.0999999999999996</v>
      </c>
      <c r="F149" s="28">
        <v>3.4</v>
      </c>
      <c r="G149" s="28">
        <v>30</v>
      </c>
      <c r="H149" s="28">
        <v>180</v>
      </c>
      <c r="I149" s="28">
        <v>0.06</v>
      </c>
      <c r="J149" s="28">
        <v>0.03</v>
      </c>
      <c r="K149" s="28">
        <v>7.3999999999999996E-2</v>
      </c>
      <c r="L149" s="28">
        <v>26.6</v>
      </c>
      <c r="M149" s="28"/>
      <c r="N149" s="28">
        <v>11</v>
      </c>
      <c r="O149" s="28">
        <v>40</v>
      </c>
      <c r="P149" s="28">
        <v>7</v>
      </c>
      <c r="Q149" s="28">
        <v>53</v>
      </c>
      <c r="R149" s="28">
        <v>0.7</v>
      </c>
      <c r="S149" s="28">
        <v>0.8</v>
      </c>
      <c r="T149" s="19">
        <v>58</v>
      </c>
    </row>
    <row r="150" spans="1:41">
      <c r="B150" s="181"/>
      <c r="C150" s="15" t="s">
        <v>37</v>
      </c>
      <c r="D150" s="16">
        <v>20</v>
      </c>
      <c r="E150" s="16">
        <v>1.33</v>
      </c>
      <c r="F150" s="16">
        <v>0.43</v>
      </c>
      <c r="G150" s="16">
        <v>9.4</v>
      </c>
      <c r="H150" s="16">
        <v>49.8</v>
      </c>
      <c r="I150" s="16">
        <v>3.4000000000000002E-2</v>
      </c>
      <c r="J150" s="16">
        <v>1.6E-2</v>
      </c>
      <c r="K150" s="16"/>
      <c r="L150" s="16"/>
      <c r="M150" s="16"/>
      <c r="N150" s="16">
        <v>5.8</v>
      </c>
      <c r="O150" s="16">
        <v>30</v>
      </c>
      <c r="P150" s="16">
        <v>9.4</v>
      </c>
      <c r="Q150" s="16">
        <v>47</v>
      </c>
      <c r="R150" s="16">
        <v>0.78</v>
      </c>
      <c r="S150" s="16">
        <v>10.199999999999999</v>
      </c>
      <c r="T150" s="19">
        <v>90</v>
      </c>
    </row>
    <row r="151" spans="1:41" ht="15.75">
      <c r="B151" s="181"/>
      <c r="C151" s="15" t="s">
        <v>85</v>
      </c>
      <c r="D151" s="16">
        <v>95</v>
      </c>
      <c r="E151" s="16">
        <v>11.2</v>
      </c>
      <c r="F151" s="124">
        <v>11.7</v>
      </c>
      <c r="G151" s="124">
        <v>9.3000000000000007</v>
      </c>
      <c r="H151" s="16">
        <v>214.9</v>
      </c>
      <c r="I151" s="16">
        <v>6.3E-2</v>
      </c>
      <c r="J151" s="16">
        <v>7.1999999999999995E-2</v>
      </c>
      <c r="K151" s="16">
        <v>7.0000000000000007E-2</v>
      </c>
      <c r="L151" s="16">
        <v>5.67</v>
      </c>
      <c r="M151" s="16">
        <v>0.55000000000000004</v>
      </c>
      <c r="N151" s="16">
        <v>26.37</v>
      </c>
      <c r="O151" s="16">
        <v>129.6</v>
      </c>
      <c r="P151" s="16">
        <v>57.6</v>
      </c>
      <c r="Q151" s="16">
        <v>206.4</v>
      </c>
      <c r="R151" s="16">
        <v>1.26</v>
      </c>
      <c r="S151" s="16">
        <v>5.76</v>
      </c>
      <c r="T151" s="19">
        <v>54</v>
      </c>
    </row>
    <row r="152" spans="1:41" ht="15.75">
      <c r="B152" s="181"/>
      <c r="C152" s="15" t="s">
        <v>54</v>
      </c>
      <c r="D152" s="62">
        <v>200</v>
      </c>
      <c r="E152" s="28">
        <v>0.14000000000000001</v>
      </c>
      <c r="F152" s="28">
        <v>7.0000000000000007E-2</v>
      </c>
      <c r="G152" s="28">
        <v>11.1</v>
      </c>
      <c r="H152" s="28">
        <v>46</v>
      </c>
      <c r="I152" s="18">
        <v>4.0000000000000001E-3</v>
      </c>
      <c r="J152" s="18">
        <v>4.0000000000000001E-3</v>
      </c>
      <c r="K152" s="18"/>
      <c r="L152" s="18">
        <v>0.56000000000000005</v>
      </c>
      <c r="M152" s="18">
        <v>1.2</v>
      </c>
      <c r="N152" s="18">
        <v>4.6399999999999997</v>
      </c>
      <c r="O152" s="18">
        <v>2.99</v>
      </c>
      <c r="P152" s="18">
        <v>2</v>
      </c>
      <c r="Q152" s="18">
        <v>42.51</v>
      </c>
      <c r="R152" s="18">
        <v>0.28000000000000003</v>
      </c>
      <c r="S152" s="18">
        <v>0.38</v>
      </c>
      <c r="T152" s="19">
        <v>67</v>
      </c>
    </row>
    <row r="153" spans="1:41" ht="21.6" customHeight="1" thickBot="1">
      <c r="B153" s="182"/>
      <c r="C153" s="39" t="s">
        <v>31</v>
      </c>
      <c r="D153" s="64">
        <f>SUM(D148:D152)</f>
        <v>525</v>
      </c>
      <c r="E153" s="64">
        <f t="shared" ref="E153:S153" si="16">SUM(E148:E152)</f>
        <v>17.55</v>
      </c>
      <c r="F153" s="64">
        <f t="shared" si="16"/>
        <v>17.399999999999999</v>
      </c>
      <c r="G153" s="64">
        <f t="shared" si="16"/>
        <v>62.1</v>
      </c>
      <c r="H153" s="64">
        <f t="shared" si="16"/>
        <v>519.20000000000005</v>
      </c>
      <c r="I153" s="64">
        <f t="shared" si="16"/>
        <v>0.17899999999999999</v>
      </c>
      <c r="J153" s="64">
        <f t="shared" si="16"/>
        <v>0.14400000000000002</v>
      </c>
      <c r="K153" s="64">
        <f t="shared" si="16"/>
        <v>0.14400000000000002</v>
      </c>
      <c r="L153" s="64">
        <f t="shared" si="16"/>
        <v>44.830000000000005</v>
      </c>
      <c r="M153" s="64">
        <f t="shared" si="16"/>
        <v>4.8500000000000005</v>
      </c>
      <c r="N153" s="64">
        <f t="shared" si="16"/>
        <v>65.61</v>
      </c>
      <c r="O153" s="64">
        <f t="shared" si="16"/>
        <v>222.09</v>
      </c>
      <c r="P153" s="64">
        <f t="shared" si="16"/>
        <v>85.800000000000011</v>
      </c>
      <c r="Q153" s="64">
        <f t="shared" si="16"/>
        <v>459.01</v>
      </c>
      <c r="R153" s="64">
        <f t="shared" si="16"/>
        <v>3.3899999999999997</v>
      </c>
      <c r="S153" s="64">
        <f t="shared" si="16"/>
        <v>18.84</v>
      </c>
      <c r="T153" s="87"/>
    </row>
    <row r="154" spans="1:41" ht="15.75">
      <c r="B154" s="166" t="s">
        <v>32</v>
      </c>
      <c r="C154" s="215" t="s">
        <v>61</v>
      </c>
      <c r="D154" s="33">
        <v>60</v>
      </c>
      <c r="E154" s="34">
        <v>1.2</v>
      </c>
      <c r="F154" s="34">
        <v>2</v>
      </c>
      <c r="G154" s="34">
        <v>4.8</v>
      </c>
      <c r="H154" s="34">
        <v>42</v>
      </c>
      <c r="I154" s="35">
        <v>0.03</v>
      </c>
      <c r="J154" s="35">
        <v>0.05</v>
      </c>
      <c r="K154" s="35"/>
      <c r="L154" s="35"/>
      <c r="M154" s="35">
        <v>6.6</v>
      </c>
      <c r="N154" s="35">
        <v>13.8</v>
      </c>
      <c r="O154" s="35">
        <v>29.4</v>
      </c>
      <c r="P154" s="35">
        <v>24.6</v>
      </c>
      <c r="Q154" s="35">
        <v>167.8</v>
      </c>
      <c r="R154" s="35">
        <v>0.5</v>
      </c>
      <c r="S154" s="35">
        <v>22.7</v>
      </c>
      <c r="T154" s="36">
        <v>13</v>
      </c>
    </row>
    <row r="155" spans="1:41" ht="15.75">
      <c r="B155" s="167"/>
      <c r="C155" s="15" t="s">
        <v>45</v>
      </c>
      <c r="D155" s="16">
        <v>200</v>
      </c>
      <c r="E155" s="28">
        <v>5.7</v>
      </c>
      <c r="F155" s="28">
        <v>7.2</v>
      </c>
      <c r="G155" s="28">
        <v>9.8000000000000007</v>
      </c>
      <c r="H155" s="28">
        <v>127</v>
      </c>
      <c r="I155" s="28">
        <v>0.06</v>
      </c>
      <c r="J155" s="28">
        <v>0.09</v>
      </c>
      <c r="K155" s="28"/>
      <c r="L155" s="28">
        <v>4.5</v>
      </c>
      <c r="M155" s="28">
        <v>0.5</v>
      </c>
      <c r="N155" s="28">
        <v>14.6</v>
      </c>
      <c r="O155" s="28">
        <v>58</v>
      </c>
      <c r="P155" s="28">
        <v>14</v>
      </c>
      <c r="Q155" s="28">
        <v>185.4</v>
      </c>
      <c r="R155" s="28">
        <v>0.76</v>
      </c>
      <c r="S155" s="28">
        <v>3.3</v>
      </c>
      <c r="T155" s="37">
        <v>29</v>
      </c>
    </row>
    <row r="156" spans="1:41" ht="16.5" customHeight="1">
      <c r="B156" s="167"/>
      <c r="C156" s="15" t="s">
        <v>46</v>
      </c>
      <c r="D156" s="68" t="s">
        <v>47</v>
      </c>
      <c r="E156" s="16">
        <v>15.1</v>
      </c>
      <c r="F156" s="16">
        <v>13.3</v>
      </c>
      <c r="G156" s="16">
        <v>6.2</v>
      </c>
      <c r="H156" s="16">
        <v>205</v>
      </c>
      <c r="I156" s="16">
        <v>0.2</v>
      </c>
      <c r="J156" s="16">
        <v>0.11</v>
      </c>
      <c r="K156" s="16">
        <v>0.313</v>
      </c>
      <c r="L156" s="16">
        <v>30</v>
      </c>
      <c r="M156" s="16">
        <v>0.6</v>
      </c>
      <c r="N156" s="16">
        <v>158.69999999999999</v>
      </c>
      <c r="O156" s="16">
        <v>188.5</v>
      </c>
      <c r="P156" s="16">
        <v>19.399999999999999</v>
      </c>
      <c r="Q156" s="16">
        <v>168.4</v>
      </c>
      <c r="R156" s="16">
        <v>1.1000000000000001</v>
      </c>
      <c r="S156" s="16">
        <v>8.6999999999999993</v>
      </c>
      <c r="T156" s="37">
        <v>58</v>
      </c>
    </row>
    <row r="157" spans="1:41" ht="16.5" customHeight="1">
      <c r="B157" s="167"/>
      <c r="C157" s="81" t="s">
        <v>53</v>
      </c>
      <c r="D157" s="16">
        <v>150</v>
      </c>
      <c r="E157" s="16">
        <v>3.9</v>
      </c>
      <c r="F157" s="16">
        <v>3</v>
      </c>
      <c r="G157" s="16">
        <v>34.200000000000003</v>
      </c>
      <c r="H157" s="16">
        <v>151</v>
      </c>
      <c r="I157" s="16">
        <v>0.21</v>
      </c>
      <c r="J157" s="16">
        <v>0.12</v>
      </c>
      <c r="K157" s="16">
        <v>5.1999999999999998E-2</v>
      </c>
      <c r="L157" s="16">
        <v>27.5</v>
      </c>
      <c r="M157" s="16"/>
      <c r="N157" s="16">
        <v>14</v>
      </c>
      <c r="O157" s="16">
        <v>180</v>
      </c>
      <c r="P157" s="16">
        <v>120</v>
      </c>
      <c r="Q157" s="16">
        <v>219</v>
      </c>
      <c r="R157" s="16">
        <v>4</v>
      </c>
      <c r="S157" s="16">
        <v>2.2999999999999998</v>
      </c>
      <c r="T157" s="19">
        <v>55</v>
      </c>
    </row>
    <row r="158" spans="1:41">
      <c r="B158" s="167"/>
      <c r="C158" s="15" t="s">
        <v>49</v>
      </c>
      <c r="D158" s="16">
        <v>200</v>
      </c>
      <c r="E158" s="16">
        <v>2.5</v>
      </c>
      <c r="F158" s="16">
        <v>2.2000000000000002</v>
      </c>
      <c r="G158" s="16">
        <v>10</v>
      </c>
      <c r="H158" s="16">
        <v>70</v>
      </c>
      <c r="I158" s="16">
        <v>0.01</v>
      </c>
      <c r="J158" s="16">
        <v>0.06</v>
      </c>
      <c r="K158" s="16"/>
      <c r="L158" s="16">
        <v>6</v>
      </c>
      <c r="M158" s="16">
        <v>0.3</v>
      </c>
      <c r="N158" s="16">
        <v>110</v>
      </c>
      <c r="O158" s="16">
        <v>45</v>
      </c>
      <c r="P158" s="16">
        <v>9.5</v>
      </c>
      <c r="Q158" s="16">
        <v>81.3</v>
      </c>
      <c r="R158" s="16">
        <v>0.8</v>
      </c>
      <c r="S158" s="16">
        <v>4</v>
      </c>
      <c r="T158" s="37">
        <v>78</v>
      </c>
    </row>
    <row r="159" spans="1:41">
      <c r="B159" s="167"/>
      <c r="C159" s="15" t="s">
        <v>37</v>
      </c>
      <c r="D159" s="16">
        <v>20</v>
      </c>
      <c r="E159" s="16">
        <v>2.4</v>
      </c>
      <c r="F159" s="16">
        <v>0.3</v>
      </c>
      <c r="G159" s="16">
        <v>13.8</v>
      </c>
      <c r="H159" s="16">
        <v>67.5</v>
      </c>
      <c r="I159" s="16">
        <v>3.3000000000000002E-2</v>
      </c>
      <c r="J159" s="16">
        <v>8.9999999999999993E-3</v>
      </c>
      <c r="K159" s="16"/>
      <c r="L159" s="16"/>
      <c r="M159" s="16"/>
      <c r="N159" s="16">
        <v>6</v>
      </c>
      <c r="O159" s="16">
        <v>19.5</v>
      </c>
      <c r="P159" s="16">
        <v>4.2</v>
      </c>
      <c r="Q159" s="16">
        <v>27.9</v>
      </c>
      <c r="R159" s="16">
        <v>0.33</v>
      </c>
      <c r="S159" s="16">
        <v>11.58</v>
      </c>
      <c r="T159" s="19">
        <v>89</v>
      </c>
    </row>
    <row r="160" spans="1:41" ht="19.149999999999999" customHeight="1" thickBot="1">
      <c r="B160" s="168"/>
      <c r="C160" s="39" t="s">
        <v>38</v>
      </c>
      <c r="D160" s="64">
        <f>SUM(D154:D159)</f>
        <v>630</v>
      </c>
      <c r="E160" s="64">
        <f t="shared" ref="E160:S160" si="17">SUM(E154:E159)</f>
        <v>30.799999999999997</v>
      </c>
      <c r="F160" s="64">
        <f t="shared" si="17"/>
        <v>28</v>
      </c>
      <c r="G160" s="64">
        <f t="shared" si="17"/>
        <v>78.8</v>
      </c>
      <c r="H160" s="64">
        <f t="shared" si="17"/>
        <v>662.5</v>
      </c>
      <c r="I160" s="64">
        <f t="shared" si="17"/>
        <v>0.54300000000000004</v>
      </c>
      <c r="J160" s="64">
        <f t="shared" si="17"/>
        <v>0.439</v>
      </c>
      <c r="K160" s="64">
        <f t="shared" si="17"/>
        <v>0.36499999999999999</v>
      </c>
      <c r="L160" s="64">
        <f t="shared" si="17"/>
        <v>68</v>
      </c>
      <c r="M160" s="64">
        <f t="shared" si="17"/>
        <v>7.9999999999999991</v>
      </c>
      <c r="N160" s="64">
        <f t="shared" si="17"/>
        <v>317.10000000000002</v>
      </c>
      <c r="O160" s="64">
        <f t="shared" si="17"/>
        <v>520.4</v>
      </c>
      <c r="P160" s="64">
        <f t="shared" si="17"/>
        <v>191.7</v>
      </c>
      <c r="Q160" s="64">
        <f t="shared" si="17"/>
        <v>849.8</v>
      </c>
      <c r="R160" s="64">
        <f t="shared" si="17"/>
        <v>7.49</v>
      </c>
      <c r="S160" s="64">
        <f t="shared" si="17"/>
        <v>52.58</v>
      </c>
      <c r="T160" s="41"/>
    </row>
    <row r="161" spans="2:20" ht="16.5" customHeight="1" thickBot="1">
      <c r="B161" s="132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5"/>
    </row>
    <row r="162" spans="2:20" ht="15" customHeight="1" thickBot="1">
      <c r="B162" s="183" t="s">
        <v>2</v>
      </c>
      <c r="C162" s="169" t="s">
        <v>81</v>
      </c>
      <c r="D162" s="169" t="s">
        <v>4</v>
      </c>
      <c r="E162" s="171" t="s">
        <v>5</v>
      </c>
      <c r="F162" s="172"/>
      <c r="G162" s="173"/>
      <c r="H162" s="169" t="s">
        <v>6</v>
      </c>
      <c r="I162" s="171" t="s">
        <v>7</v>
      </c>
      <c r="J162" s="172"/>
      <c r="K162" s="172"/>
      <c r="L162" s="172"/>
      <c r="M162" s="173"/>
      <c r="N162" s="171" t="s">
        <v>8</v>
      </c>
      <c r="O162" s="172"/>
      <c r="P162" s="172"/>
      <c r="Q162" s="172"/>
      <c r="R162" s="172"/>
      <c r="S162" s="173"/>
      <c r="T162" s="174" t="s">
        <v>9</v>
      </c>
    </row>
    <row r="163" spans="2:20" ht="29.25" thickBot="1">
      <c r="B163" s="184"/>
      <c r="C163" s="170"/>
      <c r="D163" s="170"/>
      <c r="E163" s="46" t="s">
        <v>10</v>
      </c>
      <c r="F163" s="46" t="s">
        <v>11</v>
      </c>
      <c r="G163" s="46" t="s">
        <v>12</v>
      </c>
      <c r="H163" s="170"/>
      <c r="I163" s="47" t="s">
        <v>13</v>
      </c>
      <c r="J163" s="47" t="s">
        <v>14</v>
      </c>
      <c r="K163" s="47" t="s">
        <v>15</v>
      </c>
      <c r="L163" s="47" t="s">
        <v>16</v>
      </c>
      <c r="M163" s="47" t="s">
        <v>17</v>
      </c>
      <c r="N163" s="47" t="s">
        <v>18</v>
      </c>
      <c r="O163" s="47" t="s">
        <v>19</v>
      </c>
      <c r="P163" s="47" t="s">
        <v>20</v>
      </c>
      <c r="Q163" s="47" t="s">
        <v>21</v>
      </c>
      <c r="R163" s="47" t="s">
        <v>22</v>
      </c>
      <c r="S163" s="47" t="s">
        <v>23</v>
      </c>
      <c r="T163" s="175"/>
    </row>
    <row r="164" spans="2:20" s="139" customFormat="1" ht="15.75">
      <c r="B164" s="138"/>
      <c r="C164" s="92" t="s">
        <v>75</v>
      </c>
      <c r="D164" s="176"/>
      <c r="E164" s="176"/>
      <c r="F164" s="176"/>
      <c r="G164" s="176"/>
      <c r="H164" s="17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178"/>
    </row>
    <row r="165" spans="2:20" ht="16.5" thickBot="1">
      <c r="B165" s="48"/>
      <c r="C165" s="140" t="s">
        <v>92</v>
      </c>
      <c r="D165" s="177"/>
      <c r="E165" s="177"/>
      <c r="F165" s="177"/>
      <c r="G165" s="177"/>
      <c r="H165" s="177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79"/>
    </row>
    <row r="166" spans="2:20" ht="15.75">
      <c r="B166" s="163" t="s">
        <v>60</v>
      </c>
      <c r="C166" s="32" t="s">
        <v>35</v>
      </c>
      <c r="D166" s="33">
        <v>230</v>
      </c>
      <c r="E166" s="33">
        <v>17.8</v>
      </c>
      <c r="F166" s="33">
        <v>20.2</v>
      </c>
      <c r="G166" s="33">
        <v>18.600000000000001</v>
      </c>
      <c r="H166" s="33">
        <v>327.5</v>
      </c>
      <c r="I166" s="35">
        <v>0.18</v>
      </c>
      <c r="J166" s="35">
        <v>0.19</v>
      </c>
      <c r="K166" s="35"/>
      <c r="L166" s="35">
        <v>75.900000000000006</v>
      </c>
      <c r="M166" s="35">
        <v>9.5</v>
      </c>
      <c r="N166" s="35">
        <v>41.4</v>
      </c>
      <c r="O166" s="35">
        <v>263.3</v>
      </c>
      <c r="P166" s="35">
        <v>54</v>
      </c>
      <c r="Q166" s="35">
        <v>323.39999999999998</v>
      </c>
      <c r="R166" s="35">
        <v>2.9</v>
      </c>
      <c r="S166" s="35">
        <v>4.0999999999999996</v>
      </c>
      <c r="T166" s="36">
        <v>55</v>
      </c>
    </row>
    <row r="167" spans="2:20">
      <c r="B167" s="164"/>
      <c r="C167" s="15" t="s">
        <v>37</v>
      </c>
      <c r="D167" s="16">
        <v>20</v>
      </c>
      <c r="E167" s="16">
        <v>1.33</v>
      </c>
      <c r="F167" s="16">
        <v>0.43</v>
      </c>
      <c r="G167" s="16">
        <v>9.4</v>
      </c>
      <c r="H167" s="16">
        <v>49.8</v>
      </c>
      <c r="I167" s="16">
        <v>3.4000000000000002E-2</v>
      </c>
      <c r="J167" s="16">
        <v>1.6E-2</v>
      </c>
      <c r="K167" s="16"/>
      <c r="L167" s="16"/>
      <c r="M167" s="16"/>
      <c r="N167" s="16">
        <v>5.8</v>
      </c>
      <c r="O167" s="16">
        <v>30</v>
      </c>
      <c r="P167" s="16">
        <v>9.4</v>
      </c>
      <c r="Q167" s="16">
        <v>47</v>
      </c>
      <c r="R167" s="16">
        <v>0.78</v>
      </c>
      <c r="S167" s="16">
        <v>10.199999999999999</v>
      </c>
      <c r="T167" s="19">
        <v>90</v>
      </c>
    </row>
    <row r="168" spans="2:20" ht="16.5" customHeight="1">
      <c r="B168" s="164"/>
      <c r="C168" s="15" t="s">
        <v>44</v>
      </c>
      <c r="D168" s="62">
        <v>200</v>
      </c>
      <c r="E168" s="17">
        <v>3.28</v>
      </c>
      <c r="F168" s="17">
        <v>3.08</v>
      </c>
      <c r="G168" s="17">
        <v>12.19</v>
      </c>
      <c r="H168" s="63">
        <v>77.52</v>
      </c>
      <c r="I168" s="63">
        <v>0.04</v>
      </c>
      <c r="J168" s="63">
        <v>0.17</v>
      </c>
      <c r="K168" s="63"/>
      <c r="L168" s="63">
        <v>17.25</v>
      </c>
      <c r="M168" s="63">
        <v>0.68</v>
      </c>
      <c r="N168" s="63">
        <v>143</v>
      </c>
      <c r="O168" s="63">
        <v>130</v>
      </c>
      <c r="P168" s="63">
        <v>34.299999999999997</v>
      </c>
      <c r="Q168" s="63">
        <v>220</v>
      </c>
      <c r="R168" s="63">
        <v>1.1000000000000001</v>
      </c>
      <c r="S168" s="63">
        <v>11.7</v>
      </c>
      <c r="T168" s="19">
        <v>76</v>
      </c>
    </row>
    <row r="169" spans="2:20" ht="15.75">
      <c r="B169" s="164"/>
      <c r="C169" s="60" t="s">
        <v>43</v>
      </c>
      <c r="D169" s="16">
        <v>30</v>
      </c>
      <c r="E169" s="28">
        <v>1.34</v>
      </c>
      <c r="F169" s="28">
        <v>1.7</v>
      </c>
      <c r="G169" s="28">
        <v>17.38</v>
      </c>
      <c r="H169" s="28">
        <v>78.2</v>
      </c>
      <c r="I169" s="28">
        <v>1.6E-2</v>
      </c>
      <c r="J169" s="28">
        <v>0.01</v>
      </c>
      <c r="K169" s="28">
        <v>2.5000000000000001E-2</v>
      </c>
      <c r="L169" s="28">
        <v>2.2599999999999998</v>
      </c>
      <c r="M169" s="28"/>
      <c r="N169" s="28">
        <v>5.8</v>
      </c>
      <c r="O169" s="28">
        <v>18</v>
      </c>
      <c r="P169" s="28">
        <v>4</v>
      </c>
      <c r="Q169" s="28">
        <v>22</v>
      </c>
      <c r="R169" s="28">
        <v>0.42</v>
      </c>
      <c r="S169" s="28">
        <v>1.05</v>
      </c>
      <c r="T169" s="19">
        <v>94</v>
      </c>
    </row>
    <row r="170" spans="2:20" ht="24" customHeight="1" thickBot="1">
      <c r="B170" s="165"/>
      <c r="C170" s="39" t="s">
        <v>31</v>
      </c>
      <c r="D170" s="64">
        <f>SUM(D166:D169)</f>
        <v>480</v>
      </c>
      <c r="E170" s="64">
        <f t="shared" ref="E170:S170" si="18">SUM(E166:E169)</f>
        <v>23.750000000000004</v>
      </c>
      <c r="F170" s="64">
        <f t="shared" si="18"/>
        <v>25.41</v>
      </c>
      <c r="G170" s="64">
        <f t="shared" si="18"/>
        <v>57.569999999999993</v>
      </c>
      <c r="H170" s="64">
        <f t="shared" si="18"/>
        <v>533.02</v>
      </c>
      <c r="I170" s="64">
        <f t="shared" si="18"/>
        <v>0.27</v>
      </c>
      <c r="J170" s="64">
        <f t="shared" si="18"/>
        <v>0.38600000000000001</v>
      </c>
      <c r="K170" s="64">
        <f t="shared" si="18"/>
        <v>2.5000000000000001E-2</v>
      </c>
      <c r="L170" s="64">
        <f t="shared" si="18"/>
        <v>95.410000000000011</v>
      </c>
      <c r="M170" s="64">
        <f t="shared" si="18"/>
        <v>10.18</v>
      </c>
      <c r="N170" s="64">
        <f t="shared" si="18"/>
        <v>196</v>
      </c>
      <c r="O170" s="64">
        <f t="shared" si="18"/>
        <v>441.3</v>
      </c>
      <c r="P170" s="64">
        <f t="shared" si="18"/>
        <v>101.69999999999999</v>
      </c>
      <c r="Q170" s="64">
        <f t="shared" si="18"/>
        <v>612.4</v>
      </c>
      <c r="R170" s="64">
        <f t="shared" si="18"/>
        <v>5.1999999999999993</v>
      </c>
      <c r="S170" s="64">
        <f t="shared" si="18"/>
        <v>27.05</v>
      </c>
      <c r="T170" s="87"/>
    </row>
    <row r="171" spans="2:20" ht="15.75">
      <c r="B171" s="166" t="s">
        <v>32</v>
      </c>
      <c r="C171" s="88" t="s">
        <v>93</v>
      </c>
      <c r="D171" s="89">
        <v>60</v>
      </c>
      <c r="E171" s="89">
        <v>0.8</v>
      </c>
      <c r="F171" s="89">
        <v>3.1</v>
      </c>
      <c r="G171" s="89">
        <v>5.4</v>
      </c>
      <c r="H171" s="89">
        <v>53.1</v>
      </c>
      <c r="I171" s="35">
        <v>0.04</v>
      </c>
      <c r="J171" s="35">
        <v>0.04</v>
      </c>
      <c r="K171" s="35"/>
      <c r="L171" s="35">
        <v>52.8</v>
      </c>
      <c r="M171" s="35">
        <v>1.2</v>
      </c>
      <c r="N171" s="35">
        <v>14.6</v>
      </c>
      <c r="O171" s="35">
        <v>31.8</v>
      </c>
      <c r="P171" s="35">
        <v>13.3</v>
      </c>
      <c r="Q171" s="35">
        <v>199.4</v>
      </c>
      <c r="R171" s="35">
        <v>0.5</v>
      </c>
      <c r="S171" s="35">
        <v>2.1</v>
      </c>
      <c r="T171" s="90">
        <v>10</v>
      </c>
    </row>
    <row r="172" spans="2:20" ht="17.25" customHeight="1">
      <c r="B172" s="167"/>
      <c r="C172" s="15" t="s">
        <v>55</v>
      </c>
      <c r="D172" s="16">
        <v>210</v>
      </c>
      <c r="E172" s="28">
        <v>1.95</v>
      </c>
      <c r="F172" s="28">
        <v>5.6</v>
      </c>
      <c r="G172" s="28">
        <v>13.6</v>
      </c>
      <c r="H172" s="28">
        <v>113</v>
      </c>
      <c r="I172" s="28">
        <v>6.4000000000000001E-2</v>
      </c>
      <c r="J172" s="28">
        <v>0.05</v>
      </c>
      <c r="K172" s="28"/>
      <c r="L172" s="28">
        <v>107.2</v>
      </c>
      <c r="M172" s="28">
        <v>5.54</v>
      </c>
      <c r="N172" s="28">
        <v>21</v>
      </c>
      <c r="O172" s="28">
        <v>51.4</v>
      </c>
      <c r="P172" s="28">
        <v>19.600000000000001</v>
      </c>
      <c r="Q172" s="28">
        <v>334.4</v>
      </c>
      <c r="R172" s="28">
        <v>0.71</v>
      </c>
      <c r="S172" s="28">
        <v>16.600000000000001</v>
      </c>
      <c r="T172" s="19">
        <v>24</v>
      </c>
    </row>
    <row r="173" spans="2:20" ht="15.75">
      <c r="B173" s="167"/>
      <c r="C173" s="15" t="s">
        <v>56</v>
      </c>
      <c r="D173" s="16">
        <v>150</v>
      </c>
      <c r="E173" s="28">
        <v>3.9</v>
      </c>
      <c r="F173" s="28">
        <v>2.4</v>
      </c>
      <c r="G173" s="28">
        <v>21</v>
      </c>
      <c r="H173" s="28">
        <v>121.4</v>
      </c>
      <c r="I173" s="28">
        <v>0.11</v>
      </c>
      <c r="J173" s="28">
        <v>0.11</v>
      </c>
      <c r="K173" s="28"/>
      <c r="L173" s="28">
        <v>12</v>
      </c>
      <c r="M173" s="28">
        <v>7.3</v>
      </c>
      <c r="N173" s="28">
        <v>34.799999999999997</v>
      </c>
      <c r="O173" s="28">
        <v>95.4</v>
      </c>
      <c r="P173" s="28">
        <v>36.5</v>
      </c>
      <c r="Q173" s="28">
        <v>547.4</v>
      </c>
      <c r="R173" s="28">
        <v>1.8</v>
      </c>
      <c r="S173" s="28">
        <v>3.95</v>
      </c>
      <c r="T173" s="37">
        <v>65</v>
      </c>
    </row>
    <row r="174" spans="2:20">
      <c r="B174" s="167"/>
      <c r="C174" s="15" t="s">
        <v>57</v>
      </c>
      <c r="D174" s="16">
        <v>200</v>
      </c>
      <c r="E174" s="17">
        <v>3.1</v>
      </c>
      <c r="F174" s="17">
        <v>3</v>
      </c>
      <c r="G174" s="17">
        <v>14.3</v>
      </c>
      <c r="H174" s="17">
        <v>95</v>
      </c>
      <c r="I174" s="17">
        <v>0.03</v>
      </c>
      <c r="J174" s="17">
        <v>0.13</v>
      </c>
      <c r="K174" s="17"/>
      <c r="L174" s="17">
        <v>13.29</v>
      </c>
      <c r="M174" s="17">
        <v>0.52</v>
      </c>
      <c r="N174" s="17">
        <v>111</v>
      </c>
      <c r="O174" s="17">
        <v>107</v>
      </c>
      <c r="P174" s="17">
        <v>30.7</v>
      </c>
      <c r="Q174" s="17">
        <v>184</v>
      </c>
      <c r="R174" s="17">
        <v>1.1000000000000001</v>
      </c>
      <c r="S174" s="17">
        <v>9</v>
      </c>
      <c r="T174" s="19">
        <v>75</v>
      </c>
    </row>
    <row r="175" spans="2:20">
      <c r="B175" s="167"/>
      <c r="C175" s="15" t="s">
        <v>37</v>
      </c>
      <c r="D175" s="16">
        <v>50</v>
      </c>
      <c r="E175" s="38">
        <v>4</v>
      </c>
      <c r="F175" s="16">
        <v>0.5</v>
      </c>
      <c r="G175" s="38">
        <v>23</v>
      </c>
      <c r="H175" s="16">
        <v>112.5</v>
      </c>
      <c r="I175" s="16">
        <v>5.5E-2</v>
      </c>
      <c r="J175" s="16">
        <v>1.4999999999999999E-2</v>
      </c>
      <c r="K175" s="16"/>
      <c r="L175" s="16"/>
      <c r="M175" s="16"/>
      <c r="N175" s="16">
        <v>10</v>
      </c>
      <c r="O175" s="16">
        <v>32.5</v>
      </c>
      <c r="P175" s="16">
        <v>7</v>
      </c>
      <c r="Q175" s="16">
        <v>46.5</v>
      </c>
      <c r="R175" s="16">
        <v>0.55000000000000004</v>
      </c>
      <c r="S175" s="16">
        <v>19.3</v>
      </c>
      <c r="T175" s="19">
        <v>89</v>
      </c>
    </row>
    <row r="176" spans="2:20" ht="24" customHeight="1" thickBot="1">
      <c r="B176" s="168"/>
      <c r="C176" s="39" t="s">
        <v>38</v>
      </c>
      <c r="D176" s="64">
        <f>SUM(D171:D175)</f>
        <v>670</v>
      </c>
      <c r="E176" s="116">
        <f t="shared" ref="E176:S176" si="19">SUM(SUM(E171:E175))</f>
        <v>13.75</v>
      </c>
      <c r="F176" s="116">
        <f t="shared" si="19"/>
        <v>14.6</v>
      </c>
      <c r="G176" s="116">
        <f t="shared" si="19"/>
        <v>77.3</v>
      </c>
      <c r="H176" s="116">
        <f t="shared" si="19"/>
        <v>495</v>
      </c>
      <c r="I176" s="116">
        <f t="shared" si="19"/>
        <v>0.29900000000000004</v>
      </c>
      <c r="J176" s="116">
        <f t="shared" si="19"/>
        <v>0.34500000000000003</v>
      </c>
      <c r="K176" s="116">
        <f t="shared" si="19"/>
        <v>0</v>
      </c>
      <c r="L176" s="116">
        <f t="shared" si="19"/>
        <v>185.29</v>
      </c>
      <c r="M176" s="116">
        <f t="shared" si="19"/>
        <v>14.559999999999999</v>
      </c>
      <c r="N176" s="116">
        <f t="shared" si="19"/>
        <v>191.4</v>
      </c>
      <c r="O176" s="116">
        <f t="shared" si="19"/>
        <v>318.10000000000002</v>
      </c>
      <c r="P176" s="116">
        <f t="shared" si="19"/>
        <v>107.10000000000001</v>
      </c>
      <c r="Q176" s="116">
        <f t="shared" si="19"/>
        <v>1311.6999999999998</v>
      </c>
      <c r="R176" s="116">
        <f t="shared" si="19"/>
        <v>4.6599999999999993</v>
      </c>
      <c r="S176" s="116">
        <f t="shared" si="19"/>
        <v>50.95</v>
      </c>
      <c r="T176" s="41"/>
    </row>
    <row r="178" spans="2:20">
      <c r="B178" s="132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5"/>
    </row>
    <row r="196" spans="2:20">
      <c r="B196" s="132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5"/>
    </row>
    <row r="213" spans="2:20">
      <c r="B213" s="132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5"/>
    </row>
    <row r="229" spans="1:3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>
      <c r="A231" s="2"/>
      <c r="B231" s="141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" customHeight="1">
      <c r="A232" s="2"/>
      <c r="B232" s="145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7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>
      <c r="A233" s="2"/>
      <c r="B233" s="145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7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>
      <c r="A234" s="2"/>
      <c r="B234" s="148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49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>
      <c r="A235" s="2"/>
      <c r="B235" s="150"/>
      <c r="C235" s="151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49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>
      <c r="A236" s="2"/>
      <c r="B236" s="152"/>
      <c r="C236" s="153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4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>
      <c r="A237" s="2"/>
      <c r="B237" s="152"/>
      <c r="C237" s="153"/>
      <c r="D237" s="155"/>
      <c r="E237" s="155"/>
      <c r="F237" s="155"/>
      <c r="G237" s="155"/>
      <c r="H237" s="155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4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4.25" customHeight="1">
      <c r="A238" s="2"/>
      <c r="B238" s="152"/>
      <c r="C238" s="153"/>
      <c r="D238" s="154"/>
      <c r="E238" s="157"/>
      <c r="F238" s="157"/>
      <c r="G238" s="157"/>
      <c r="H238" s="157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4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>
      <c r="A239" s="2"/>
      <c r="B239" s="152"/>
      <c r="C239" s="153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4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>
      <c r="A240" s="2"/>
      <c r="B240" s="152"/>
      <c r="C240" s="153"/>
      <c r="D240" s="143"/>
      <c r="E240" s="157"/>
      <c r="F240" s="157"/>
      <c r="G240" s="157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4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21.6" customHeight="1">
      <c r="A241" s="2"/>
      <c r="B241" s="152"/>
      <c r="C241" s="43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16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>
      <c r="A242" s="2"/>
      <c r="B242" s="42"/>
      <c r="C242" s="153"/>
      <c r="D242" s="154"/>
      <c r="E242" s="161"/>
      <c r="F242" s="161"/>
      <c r="G242" s="161"/>
      <c r="H242" s="161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4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>
      <c r="A243" s="2"/>
      <c r="B243" s="42"/>
      <c r="C243" s="153"/>
      <c r="D243" s="154"/>
      <c r="E243" s="161"/>
      <c r="F243" s="161"/>
      <c r="G243" s="161"/>
      <c r="H243" s="161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4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" customHeight="1">
      <c r="A244" s="2"/>
      <c r="B244" s="42"/>
      <c r="C244" s="153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4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>
      <c r="A245" s="2"/>
      <c r="B245" s="42"/>
      <c r="C245" s="153"/>
      <c r="D245" s="154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4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>
      <c r="A246" s="2"/>
      <c r="B246" s="42"/>
      <c r="C246" s="153"/>
      <c r="D246" s="154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4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>
      <c r="A247" s="2"/>
      <c r="B247" s="42"/>
      <c r="C247" s="153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4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21" customHeight="1">
      <c r="A248" s="2"/>
      <c r="B248" s="42"/>
      <c r="C248" s="43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4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>
      <c r="A249" s="2"/>
      <c r="B249" s="141"/>
      <c r="C249" s="162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44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66" spans="2:20">
      <c r="B266" s="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5"/>
    </row>
    <row r="267" spans="2:20">
      <c r="B267" s="3"/>
    </row>
  </sheetData>
  <mergeCells count="157">
    <mergeCell ref="B1:T2"/>
    <mergeCell ref="B4:B5"/>
    <mergeCell ref="C4:C5"/>
    <mergeCell ref="D4:D5"/>
    <mergeCell ref="E4:G4"/>
    <mergeCell ref="H4:H5"/>
    <mergeCell ref="I4:M4"/>
    <mergeCell ref="N4:S4"/>
    <mergeCell ref="T4:T5"/>
    <mergeCell ref="N20:S20"/>
    <mergeCell ref="T20:T21"/>
    <mergeCell ref="D22:D23"/>
    <mergeCell ref="E22:E23"/>
    <mergeCell ref="F22:F23"/>
    <mergeCell ref="G22:G23"/>
    <mergeCell ref="H22:H23"/>
    <mergeCell ref="T22:T23"/>
    <mergeCell ref="B6:B12"/>
    <mergeCell ref="D6:H7"/>
    <mergeCell ref="I6:T7"/>
    <mergeCell ref="B13:B18"/>
    <mergeCell ref="B20:B21"/>
    <mergeCell ref="C20:C21"/>
    <mergeCell ref="D20:D21"/>
    <mergeCell ref="E20:G20"/>
    <mergeCell ref="H20:H21"/>
    <mergeCell ref="I20:M20"/>
    <mergeCell ref="T38:T39"/>
    <mergeCell ref="D40:D41"/>
    <mergeCell ref="E40:E41"/>
    <mergeCell ref="F40:F41"/>
    <mergeCell ref="G40:G41"/>
    <mergeCell ref="H40:H41"/>
    <mergeCell ref="T40:T41"/>
    <mergeCell ref="B24:B29"/>
    <mergeCell ref="B30:B36"/>
    <mergeCell ref="B38:B39"/>
    <mergeCell ref="C38:C39"/>
    <mergeCell ref="D38:D39"/>
    <mergeCell ref="E38:G38"/>
    <mergeCell ref="B42:B47"/>
    <mergeCell ref="B48:B53"/>
    <mergeCell ref="B55:B56"/>
    <mergeCell ref="C55:C56"/>
    <mergeCell ref="D55:D56"/>
    <mergeCell ref="E55:G55"/>
    <mergeCell ref="H38:H39"/>
    <mergeCell ref="I38:M38"/>
    <mergeCell ref="N38:S38"/>
    <mergeCell ref="H55:H56"/>
    <mergeCell ref="I55:M55"/>
    <mergeCell ref="N55:S55"/>
    <mergeCell ref="T55:T56"/>
    <mergeCell ref="D57:D58"/>
    <mergeCell ref="E57:E58"/>
    <mergeCell ref="F57:F58"/>
    <mergeCell ref="G57:G58"/>
    <mergeCell ref="H57:H58"/>
    <mergeCell ref="T57:T58"/>
    <mergeCell ref="T73:T74"/>
    <mergeCell ref="D75:D76"/>
    <mergeCell ref="E75:E76"/>
    <mergeCell ref="F75:F76"/>
    <mergeCell ref="G75:G76"/>
    <mergeCell ref="H75:H76"/>
    <mergeCell ref="T75:T76"/>
    <mergeCell ref="B59:B64"/>
    <mergeCell ref="B65:B71"/>
    <mergeCell ref="B73:B74"/>
    <mergeCell ref="C73:C74"/>
    <mergeCell ref="D73:D74"/>
    <mergeCell ref="E73:G73"/>
    <mergeCell ref="B77:B82"/>
    <mergeCell ref="B83:B89"/>
    <mergeCell ref="B91:B92"/>
    <mergeCell ref="C91:C92"/>
    <mergeCell ref="D91:D92"/>
    <mergeCell ref="E91:G91"/>
    <mergeCell ref="H73:H74"/>
    <mergeCell ref="I73:M73"/>
    <mergeCell ref="N73:S73"/>
    <mergeCell ref="H91:H92"/>
    <mergeCell ref="I91:M91"/>
    <mergeCell ref="N91:S91"/>
    <mergeCell ref="T91:T92"/>
    <mergeCell ref="D93:D94"/>
    <mergeCell ref="E93:E94"/>
    <mergeCell ref="F93:F94"/>
    <mergeCell ref="G93:G94"/>
    <mergeCell ref="H93:H94"/>
    <mergeCell ref="T93:T94"/>
    <mergeCell ref="T108:T109"/>
    <mergeCell ref="D110:D111"/>
    <mergeCell ref="E110:E111"/>
    <mergeCell ref="F110:F111"/>
    <mergeCell ref="G110:G111"/>
    <mergeCell ref="H110:H111"/>
    <mergeCell ref="T110:T111"/>
    <mergeCell ref="B95:B99"/>
    <mergeCell ref="B100:B106"/>
    <mergeCell ref="B108:B109"/>
    <mergeCell ref="C108:C109"/>
    <mergeCell ref="D108:D109"/>
    <mergeCell ref="E108:G108"/>
    <mergeCell ref="B112:B117"/>
    <mergeCell ref="B118:B124"/>
    <mergeCell ref="B126:B127"/>
    <mergeCell ref="C126:C127"/>
    <mergeCell ref="D126:D127"/>
    <mergeCell ref="E126:G126"/>
    <mergeCell ref="H108:H109"/>
    <mergeCell ref="I108:M108"/>
    <mergeCell ref="N108:S108"/>
    <mergeCell ref="H126:H127"/>
    <mergeCell ref="I126:M126"/>
    <mergeCell ref="N126:S126"/>
    <mergeCell ref="T126:T127"/>
    <mergeCell ref="D128:D129"/>
    <mergeCell ref="E128:E129"/>
    <mergeCell ref="F128:F129"/>
    <mergeCell ref="G128:G129"/>
    <mergeCell ref="H128:H129"/>
    <mergeCell ref="T128:T129"/>
    <mergeCell ref="T144:T145"/>
    <mergeCell ref="D146:D147"/>
    <mergeCell ref="E146:E147"/>
    <mergeCell ref="F146:F147"/>
    <mergeCell ref="G146:G147"/>
    <mergeCell ref="H146:H147"/>
    <mergeCell ref="T146:T147"/>
    <mergeCell ref="B130:B135"/>
    <mergeCell ref="B136:B142"/>
    <mergeCell ref="B144:B145"/>
    <mergeCell ref="C144:C145"/>
    <mergeCell ref="D144:D145"/>
    <mergeCell ref="E144:G144"/>
    <mergeCell ref="B148:B153"/>
    <mergeCell ref="B154:B160"/>
    <mergeCell ref="B162:B163"/>
    <mergeCell ref="C162:C163"/>
    <mergeCell ref="D162:D163"/>
    <mergeCell ref="E162:G162"/>
    <mergeCell ref="H144:H145"/>
    <mergeCell ref="I144:M144"/>
    <mergeCell ref="N144:S144"/>
    <mergeCell ref="B166:B170"/>
    <mergeCell ref="B171:B176"/>
    <mergeCell ref="H162:H163"/>
    <mergeCell ref="I162:M162"/>
    <mergeCell ref="N162:S162"/>
    <mergeCell ref="T162:T163"/>
    <mergeCell ref="D164:D165"/>
    <mergeCell ref="E164:E165"/>
    <mergeCell ref="F164:F165"/>
    <mergeCell ref="G164:G165"/>
    <mergeCell ref="H164:H165"/>
    <mergeCell ref="T164:T165"/>
  </mergeCells>
  <pageMargins left="0.70866141732283472" right="0.70866141732283472" top="0.31" bottom="0.3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7-11 лет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2024-03-03T14:55:22Z</dcterms:created>
  <dcterms:modified xsi:type="dcterms:W3CDTF">2024-03-05T14:24:41Z</dcterms:modified>
</cp:coreProperties>
</file>